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. OSNOVNI PODACI" sheetId="1" state="visible" r:id="rId2"/>
    <sheet name="2. IZVRŠENJE PLANA PROGRAMA" sheetId="2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<sst xmlns="http://schemas.openxmlformats.org/spreadsheetml/2006/main" count="78" uniqueCount="69">
  <si>
    <t xml:space="preserve">PLAN PROGRAMSKIH AKTIVNOSTI USTANOVA</t>
  </si>
  <si>
    <t xml:space="preserve">U NADLEŽNOSTI MINISTARSTVA KULTURE</t>
  </si>
  <si>
    <t xml:space="preserve">ZA 2021. GODINU</t>
  </si>
  <si>
    <t xml:space="preserve">Prvo privremeno izvješće (označiti s X)</t>
  </si>
  <si>
    <t xml:space="preserve">Drugo privremeno izvješće (označiti s X)</t>
  </si>
  <si>
    <t xml:space="preserve">Konačno izvješće (označiti s X)</t>
  </si>
  <si>
    <t xml:space="preserve">X</t>
  </si>
  <si>
    <t xml:space="preserve">OIB USTANOVE:</t>
  </si>
  <si>
    <t xml:space="preserve">USTANOVA:</t>
  </si>
  <si>
    <t xml:space="preserve">ADRESA:</t>
  </si>
  <si>
    <t xml:space="preserve">POŠTANSKI BROJ:</t>
  </si>
  <si>
    <t xml:space="preserve">MATIČNI BROJ:</t>
  </si>
  <si>
    <t xml:space="preserve">RKP:</t>
  </si>
  <si>
    <t xml:space="preserve">PRORAČUNSKA AKTIVNOST:</t>
  </si>
  <si>
    <t xml:space="preserve">A780001</t>
  </si>
  <si>
    <t xml:space="preserve">PODACI O RAVNATELJU USTANOVE</t>
  </si>
  <si>
    <t xml:space="preserve">ime i prezime:</t>
  </si>
  <si>
    <t xml:space="preserve">mr.sc. Željka Bosnar Salihagić</t>
  </si>
  <si>
    <t xml:space="preserve">telefon / mobitel:</t>
  </si>
  <si>
    <t xml:space="preserve">01/ 48 111 02</t>
  </si>
  <si>
    <t xml:space="preserve">e-mail:</t>
  </si>
  <si>
    <t xml:space="preserve">zbosnar@tifloloskimuzej.hr</t>
  </si>
  <si>
    <t xml:space="preserve">Potpis ravnatelja ustanove</t>
  </si>
  <si>
    <t xml:space="preserve">Željka Bosnar Salihagić</t>
  </si>
  <si>
    <t xml:space="preserve">Tablica: IZVRŠENJE PLANA PROGRAMSKIH AKTIVNOSTI USTANOVA U NADLEŽNOSTI MINISTARSTVA KULTURE I MEDIJA ZA 2021. GODINU</t>
  </si>
  <si>
    <t xml:space="preserve">PROGRAMSKA DJELATNOST</t>
  </si>
  <si>
    <t xml:space="preserve">NAZIV PROGRAMA</t>
  </si>
  <si>
    <t xml:space="preserve">UGOVORENI IZNOS (SREDSTVA MINISTARSTVA)</t>
  </si>
  <si>
    <t xml:space="preserve">UTROŠENI IZNOS SREDSTAVA MINISTARSTVA  - prikazati utrošeni iznos sredstava Ministarstva (izvor 11) </t>
  </si>
  <si>
    <t xml:space="preserve">UTROŠENA VLASTITA SREDSTVA PO PROGRAMU (izvor 31) </t>
  </si>
  <si>
    <t xml:space="preserve">OSTALI IZVORI FINANCIRANJA  specificirati izvor (izvor 43, 52) </t>
  </si>
  <si>
    <t xml:space="preserve">UKUPNI TROŠKOVI (PRIKAZ UTROŠENIH SREDSTAVA MINISTARSTVA I SREDSTAVA IZ OSTALIH IZVORA)  (zbroj stupaca D E F )</t>
  </si>
  <si>
    <t xml:space="preserve">SPECIFIKACIJA TROŠKOVA SREDSTAVA MINISTARSTVA KULTURE I MEDIJA kn)</t>
  </si>
  <si>
    <t xml:space="preserve">DETALJNI OPIS IZVRŠENOG PROGRAMA
(ujedno navesti aktinosti koje su provodene programom te ukoliko ih je bilo navesti razloge odstupanja od planiranog)</t>
  </si>
  <si>
    <t xml:space="preserve">Muzejska djelatnost</t>
  </si>
  <si>
    <t xml:space="preserve">Tisak Zbornika Kultura različitosti: Podzastupljene i ranjive skupine u muzejskom okruženju</t>
  </si>
  <si>
    <t xml:space="preserve">3237 - Intelektualne i osobne usluge =9741,25               3239-grafičke i tiskarske usluge=12.437,50</t>
  </si>
  <si>
    <t xml:space="preserve">Po završetku stručno-znanstvene konferencije Kultura različitosti: Podzastupljene i ranjive skupine u muzejskom okruženju, održane 2020. godine, planirano je tiskati Zbornik radova s navedene konferencije. Tema konferencije je važnost i uloga muzeja u suvremenom društvu kao mjesta otvorenog dijaloga i interakcije koji spaja različitu publiku te upozorava na probleme osoba s invaliditetom, diskriminacije, nasilja, siromaštva, ksenofobije i ostale probleme u društvu.
Na konferenciji, koja je održana u listopadu 2020. godine, sudjelovalo je 39 predavača s usmenim izlaganjem i 8 sudionika s poster prezentacijom.
Za Zbornik su predana 33 pisana rada. Radovi su posvećeni različitim aspektima odnosa muzejske struke i muzejskih ustanova prema podzastupljenim društvenim skupinama.
Sve pristigle radove su recenzirali dva recenzenta. Zbornik je uređen, likovno oblikovan, napravljen je prijelom i priprema za tisak. Tiskan je u tiskari Kerschoffset.d.o.o u 300 primjeraka. Dostupan je i u pdf formatu na web stranici Tiflološkog muzeja.</t>
  </si>
  <si>
    <t xml:space="preserve">Investicijska potpora</t>
  </si>
  <si>
    <t xml:space="preserve">Zamjena neispravnog vatrodojavnog sustava</t>
  </si>
  <si>
    <t xml:space="preserve">3232 – Usluge tekućeg i investicijskog održavanja =47.750,00</t>
  </si>
  <si>
    <t xml:space="preserve">Izvršena je montaža vatrodojavne centrale, zbog oštećenja na kabelu prema jednom javljaču na trećem katu povučen je nadžbukno u kanalici novi kabel  cca. nekih 5-8 m, prilikom testiranja prorade isključivanja ventilacije i klima sustava utvrđena je neispravnost pa je za tu funkciju vatrodojavnog sustava bilo potrebno kupiti i montirati još jedan ulazno izlazni modul, nakon toga je ustanovljen kvar na ispravljaču koji napaja relej koji bi isključivanje trebao odraditi pa je nabavljen i novi ispravljač. 
Vatrodojavna centrala je ispravna i u funkciji, alarmi prolaze do vatrogasne postrojbe.</t>
  </si>
  <si>
    <t xml:space="preserve">Pedagoški programi</t>
  </si>
  <si>
    <t xml:space="preserve">
3221 – Uredski materijal i ostali materijalni rashodi=1.408,20
3237 – Intelektualne i osobne usluge = 11.500,00
3238 – Računalne usluge = 435,42
3239 – Ostale usluge =1.581,63
</t>
  </si>
  <si>
    <r>
      <rPr>
        <b val="true"/>
        <sz val="9"/>
        <rFont val="Calibri"/>
        <family val="2"/>
        <charset val="238"/>
      </rPr>
      <t xml:space="preserve">Koraž: znakovi u kori   </t>
    </r>
    <r>
      <rPr>
        <b val="true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 xml:space="preserve">Početkom mjeseca lipnja otvorena je izložba </t>
    </r>
    <r>
      <rPr>
        <i val="true"/>
        <sz val="9"/>
        <rFont val="Calibri"/>
        <family val="2"/>
        <charset val="238"/>
      </rPr>
      <t xml:space="preserve">Koraž: znakovi u kori</t>
    </r>
    <r>
      <rPr>
        <sz val="9"/>
        <rFont val="Calibri"/>
        <family val="2"/>
        <charset val="238"/>
      </rPr>
      <t xml:space="preserve">, a čiji su ciljevi aktivno uključivanje lokalne zajednice u muzejske programe s posebnom pažnjom usmjerenom na treću životnu dob kao ciljanu skupinu, potom ispitivanje tehnike kolaža kao moguće likovne tehnike za osobe smanjena vida. U realizaciji izložbe aktivno su sudjelovali i studenti 4.godine Diplomskog studija muzeologije i upravljanja baštinom Filozofskog fakulteta u Zagrebu koji su izradili četiri moguća koncepta izložbe. Studenti su također sudjelovali u oblikovanju i postavljanju izložbe kroz sve faze rada. Time je realiziran i prethodno postavljen cij, povezivanje muzeja i akademske zajednice.
Izložba obuhvaća osamnaest radova nastalih tehnikom kolaž, a koje je izradila akademska umjetnica Sonja Cikač Kovačić, osoba treće životne dobi koja poradi svoje dobi sve slabije vidi te joj tehnika kolaž omogućava likovno izražavanje. Dio izložbe čini i multimedijalna prezentacija s fotografijama koja prikazuje stabla snimljena od različitih autora te pokazuje njihovo viđenje stabala. 
Za izložbu je izrađen e-deplijan te je tiskan plakat.
U muzeju je također, održana i likovna radionica za dvanaest polaznika dječjeg uzrasta ljetnog likovnog tečaja Ostvarenja iz Sesveta, voditeljica, Sanela Đurinec Raič. 
Održane su četiri radionice u Domu za starije osobe Villa Brezovca, a koje je vodila umjetnica Marina Bauer. Svi radovi koji su izrađeni u ovim radionicama također su izloženi u Tiflološkom muzeju i zajedno s s likovnim radovima Sonje Cikač Kovačić čine zaokruženu cjelinu.
Radovi ovih osoba prikazani su i kroz dva virtualna projekta, </t>
    </r>
    <r>
      <rPr>
        <i val="true"/>
        <sz val="9"/>
        <rFont val="Calibri"/>
        <family val="2"/>
        <charset val="238"/>
      </rPr>
      <t xml:space="preserve">Koraž</t>
    </r>
    <r>
      <rPr>
        <sz val="9"/>
        <rFont val="Calibri"/>
        <family val="2"/>
        <charset val="238"/>
      </rPr>
      <t xml:space="preserve"> i </t>
    </r>
    <r>
      <rPr>
        <i val="true"/>
        <sz val="9"/>
        <rFont val="Calibri"/>
        <family val="2"/>
        <charset val="238"/>
      </rPr>
      <t xml:space="preserve">Koraž+</t>
    </r>
    <r>
      <rPr>
        <sz val="9"/>
        <rFont val="Calibri"/>
        <family val="2"/>
        <charset val="238"/>
      </rPr>
      <t xml:space="preserve"> koji su izrađeni za Dane europske baštine </t>
    </r>
    <r>
      <rPr>
        <i val="true"/>
        <sz val="9"/>
        <rFont val="Calibri"/>
        <family val="2"/>
        <charset val="238"/>
      </rPr>
      <t xml:space="preserve">Baština za sve</t>
    </r>
    <r>
      <rPr>
        <sz val="9"/>
        <rFont val="Calibri"/>
        <family val="2"/>
        <charset val="238"/>
      </rPr>
      <t xml:space="preserve"> 
Izložba je bila otvorena do 30. rujna 2021.                                                                                                                                                                                             </t>
    </r>
    <r>
      <rPr>
        <b val="true"/>
        <sz val="9"/>
        <rFont val="Calibri"/>
        <family val="2"/>
        <charset val="238"/>
      </rPr>
      <t xml:space="preserve">Stalni postav kao poticaj za taktilno-kinestetičke radonice                                                                                                                                                                                        </t>
    </r>
    <r>
      <rPr>
        <sz val="9"/>
        <color rgb="FF000000"/>
        <rFont val="Calibri"/>
        <family val="2"/>
        <charset val="238"/>
      </rPr>
      <t xml:space="preserve">Cilj ovog programa je potaknuti osvještavanje i razvijanje tjelesne percepcije i svjesnosti kroz niz taktilno-kinestetičkih kreativnih radionica u kojima bi voditeljice sinergijski povezale dodir, pokret i ples s likovnim oblikovanjem, a oslanjajući se na doživljaj umjetničkih djela iz stalnog postava Tiflološkog muzeja. 
Predviđen terminski plan održavanja radionica planiran je od mjeseca ožujka do lipnja 2021., a što uključuje održavanje šest radionica tijekom tri mjeseca.
Zbog epidemioloških uvjeta, a koji se jako odražavaju na ranjive skupine koje su ciljani korisnici programa te pojačavaju njihovu bojazan od boravka u zatvorenom prostoru, do sada su umjesto 6 održane 3 radionice i to kako slijedi:
         16.11.2021. za učenike Centra za odgoj i obrazovanje Vinko Bek 
         23.11.2021. za članove udruge Moždani val 
          9.12.2021. u suradnji s Centrom za kulturu dijaloga za mlade osobe ženskog spola iz Sirije, a koje u Republici Hrvatskoj imaju boravak.</t>
    </r>
    <r>
      <rPr>
        <b val="true"/>
        <sz val="9"/>
        <color rgb="FF000000"/>
        <rFont val="Calibri"/>
        <family val="2"/>
        <charset val="238"/>
      </rPr>
      <t xml:space="preserve">            </t>
    </r>
    <r>
      <rPr>
        <b val="true"/>
        <sz val="9"/>
        <color rgb="FFC9211E"/>
        <rFont val="Calibri"/>
        <family val="2"/>
        <charset val="238"/>
      </rPr>
      <t xml:space="preserve"> </t>
    </r>
    <r>
      <rPr>
        <b val="true"/>
        <sz val="9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Festival znanosti i Znanstveni piknik 
</t>
    </r>
    <r>
      <rPr>
        <sz val="9"/>
        <rFont val="Calibri"/>
        <family val="2"/>
        <charset val="238"/>
      </rPr>
      <t xml:space="preserve">                 Tiflološki muzej tradicionalno sudjeluje na  interaktivnim znanstveno-edukacijskim manifestacijma </t>
    </r>
    <r>
      <rPr>
        <i val="true"/>
        <sz val="9"/>
        <rFont val="Calibri"/>
        <family val="2"/>
        <charset val="238"/>
      </rPr>
      <t xml:space="preserve">Festivalu znanosti</t>
    </r>
    <r>
      <rPr>
        <sz val="9"/>
        <rFont val="Calibri"/>
        <family val="2"/>
        <charset val="238"/>
      </rPr>
      <t xml:space="preserve"> u organizaciji </t>
    </r>
    <r>
      <rPr>
        <i val="true"/>
        <sz val="9"/>
        <rFont val="Calibri"/>
        <family val="2"/>
        <charset val="238"/>
      </rPr>
      <t xml:space="preserve">Tehničkog muzeja Nikola Tesla</t>
    </r>
    <r>
      <rPr>
        <sz val="9"/>
        <rFont val="Calibri"/>
        <family val="2"/>
        <charset val="238"/>
      </rPr>
      <t xml:space="preserve"> i </t>
    </r>
    <r>
      <rPr>
        <i val="true"/>
        <sz val="9"/>
        <rFont val="Calibri"/>
        <family val="2"/>
        <charset val="238"/>
      </rPr>
      <t xml:space="preserve">Znanstvenom pikniku </t>
    </r>
    <r>
      <rPr>
        <sz val="9"/>
        <rFont val="Calibri"/>
        <family val="2"/>
        <charset val="238"/>
      </rPr>
      <t xml:space="preserve">u  organizaciji </t>
    </r>
    <r>
      <rPr>
        <i val="true"/>
        <sz val="9"/>
        <rFont val="Calibri"/>
        <family val="2"/>
        <charset val="238"/>
      </rPr>
      <t xml:space="preserve">Udruge profesor Baltazar, Hrvatske akademske i istraživačke mreže – CARNet, Institutu Ruđer Bošković, Mreže popularizatora znanosti, Instituta za fiziku i Hrvatske zajednice tehničke kulture.</t>
    </r>
    <r>
      <rPr>
        <sz val="9"/>
        <rFont val="Calibri"/>
        <family val="2"/>
        <charset val="238"/>
      </rPr>
      <t xml:space="preserve"> Zbog epidemioloških mjera Festival znanosti se održao u virtualnom svijetu, a Tiflološki muzej je sudjelovao s već postojećim programom u digitalnom obliku. </t>
    </r>
    <r>
      <rPr>
        <sz val="9"/>
        <color rgb="FF000000"/>
        <rFont val="Calibri"/>
        <family val="2"/>
        <charset val="238"/>
      </rPr>
      <t xml:space="preserve">(izvršeno-bez utrošenih sredstava)
</t>
    </r>
    <r>
      <rPr>
        <sz val="9"/>
        <rFont val="Calibri"/>
        <family val="2"/>
        <charset val="238"/>
      </rPr>
      <t xml:space="preserve">Znanstveni piknik se održao krajem rujna i u potpunosti je izvršen. </t>
    </r>
  </si>
  <si>
    <t xml:space="preserve">Izrada odljeva 7 skulptura</t>
  </si>
  <si>
    <t xml:space="preserve">3237 – Intelektualne i osobne usluge  = 9.021,35</t>
  </si>
  <si>
    <t xml:space="preserve">Zbog dotrajalosti i djelomične uništenost izrađeni su odljevi 7 skulptura slijepih autora izloženih u stalnom postavu, za potrebe Tamne sobe i edukativnih aktivnosti.</t>
  </si>
  <si>
    <t xml:space="preserve">Izložba „60 godina Taktilne galerije“</t>
  </si>
  <si>
    <t xml:space="preserve"> 3237 – Intelektualne i osobne usluge =31.992,19                         3232-usluge tekućeg održavanja= 3.480,00</t>
  </si>
  <si>
    <t xml:space="preserve">Izložbom 60 godina Taktilne galerije Tiflološkog muzeja predstavljena je jedinstvena galerijska djelatnost Tiflološkog muzeja nazvana Taktilna galerija, u kojoj ravnopravno izlažu slijepi kipari amateri i akademski autori. Njena posebnost je u tome što se izloženi radovi mogu doživjeti putem dodira. Do danas je održano preko 40 izložbi iz ciklusa Taktilne galerije. Na ovoj izložbi predstavljeno je osam likovnih stvaratelja: Remzija Đumišić, Želimir Janeš, Vlado Horvatinec, Julija Kalamar, Ivan Ferlan, Marko Pogačnik, Damir Mataušić i Sanja Fališevac, čija su djela bila već izložena u okviru Taktilne galerije, a dio su građe Tiflološkog muzeja. Osim skulptura izložena je i popratna dokumentacija, plakati i fotografije, koja svjedoči o izložbenoj djelatnosti Taktilne galerije. </t>
  </si>
  <si>
    <t xml:space="preserve">Programiranje i implementacija modula u mrežni katalog</t>
  </si>
  <si>
    <t xml:space="preserve">3238 – Računalne usluge = 8.750,00</t>
  </si>
  <si>
    <t xml:space="preserve">Tijekom 2020. godine  osmišljen je i izrađen interaktivni mrežni katalog zbirki Tiflološkog muzeja koji je integriran s web stranicom muzeja. Mrežni katalog omogućuje pretraživanje i javni pristup dogovorenim segmentima podataka iz zbirki Tiflološkog muzeja prema novim virtualnim korisnicima. Kako bi se izvršila implementacija modula za digitalno pripovijedanje te integracija s web sjedištem muzeja i online katalogom koje uključuje: samostalno oblikovanje objava korisnicima uz mogućnost dodavanja slikovnih, zvučnih i video zapisa, objave kroz razne kategorije (zanimljivosti o predmetima i sl.) kao te  integraciju za društvene mreže bilo je potrebno je izvršiti nužne informatičke poslove. .Program je u potpunosti izvršen i dostupan na mrežnoj stranici Tiflološkog muzeja:
www.tifloloskimuzej.hr dok je direktna poveznica    
https://katalog-tifloloskimuzej.emodulor.net/hr</t>
  </si>
  <si>
    <t xml:space="preserve">Dotisak monografije Protiv predrasuda</t>
  </si>
  <si>
    <t xml:space="preserve">3239 – Ostale usluge =19.980,00</t>
  </si>
  <si>
    <r>
      <rPr>
        <sz val="9"/>
        <color rgb="FF000000"/>
        <rFont val="Calibri"/>
        <family val="2"/>
        <charset val="238"/>
      </rPr>
      <t xml:space="preserve">Dotisak monografije/spomenice Protiv predrasuda  koja je izdana 2016. godine, u nakladi od 300 primjeraka, povodom 60. godišnjice osnutka Tiflološkog muzeja. Izdana monografija predstavljena je javnosti u svibnju 2016. godine, a tiskani primjerci su korišteni u promidžbene svrhe na tuzemnim manifestacijama, kongresima i skupovima. Kako bi monografija  i dalje bila pristupačna stručnim, znanstvenim i drugim javnim korisnicima u Hrvatskoj planiran je i izvršen njen dotisak u nakladi od 500 primjeraka
</t>
    </r>
  </si>
  <si>
    <t xml:space="preserve">Ususret 60. obljetnici ERF-a</t>
  </si>
  <si>
    <t xml:space="preserve">3232-Usluge tekućeg i investicijskog                        održavanja=5.480,00                                                        3237-Ostale intelektualne usluge=35.911,00</t>
  </si>
  <si>
    <r>
      <rPr>
        <sz val="9"/>
        <color rgb="FF000000"/>
        <rFont val="Calibri"/>
        <family val="2"/>
        <charset val="238"/>
      </rPr>
      <t xml:space="preserve">Naziv izložbe: Ususret 60 godina Edukacijsko – rehabilitacijskog fakulteta
Mjesto: Tiflološki muzej
Vrijeme: 22.12.2021. – 14.4.2022.
Autorice stručne koncepcije: Nevenka Ćosić i Morana Vouk Nikolić
Autorica likovnog postava: Mirena Čale, Axis – design.d.o.o.
Opseg: 100 izložaka
Vrsta: edukativna, povijesna, informativna, retrospektivna
Tema: Povijesni razvoj edukacijsko rehabilitacijske struke i osnivanje prve visokoškolske ustanove za obrazovanje stručnjaka za rad s osobama s invaliditetom i djece s teškoćama u razvoju.
</t>
    </r>
    <r>
      <rPr>
        <sz val="9"/>
        <rFont val="Calibri"/>
        <family val="2"/>
        <charset val="238"/>
      </rPr>
      <t xml:space="preserve">S obzirom da se u 2022. godini obilježava 60. obljetnica od osnutka Edukacijsko rehabilitacijskog fakulteta, u prostoru Tiflološkog muzeja 2021. godine postavljena je izložba s nazivom Ususret 60 godina Edukacijsko – rehabilitacijskog fakultet</t>
    </r>
    <r>
      <rPr>
        <sz val="11"/>
        <rFont val="Times New Roman"/>
        <family val="1"/>
        <charset val="238"/>
      </rPr>
      <t xml:space="preserve">a.</t>
    </r>
    <r>
      <rPr>
        <sz val="9"/>
        <color rgb="FF000000"/>
        <rFont val="Calibri"/>
        <family val="2"/>
        <charset val="238"/>
      </rPr>
      <t xml:space="preserve">Na Edukacijsko rehabilitacijskom fakultetu, kao visokom učilištu u sastavu Sveučilišta u Zagrebu, obavlja se interdisciplinarna znanstveno-istraživačka i nastavna djelatnost te se obrazuju naraštaji stručnjaka koji su osposobljeni za rad s osobama s različitim teškoćama. Riječ je o jedinome učilištu u Republici Hrvatskoj koje na preddiplomskoj i diplomskoj razini obrazuje rehabilitatore, logopede i socijalne pedagoge, stručnjake koji se u svom radu bave djecom s teškoćama u razvoju i osobama s invaliditetom.
Izložba je otvorena 22.12.2021. u prostoru Tiflološkog muzeja, a otvorenju je nazočilo 30 uzvanika.
Kao popratni materijali izložbe tiskani su plakat i katalog izložbe.
Pozivnica je likovno oblikovana u jpg i pdf formatu.
Ciljevi izložbe:
Izložbom je prikazan povijesni pregled, kronologija osnivanja i djelovanja prve visoko školske ustanove za edukaciju stručnjaka za rad s osobama s invaliditetom i djece s teškoćama u razvoju te razvojni put edukacijsko rehabilitacijske znanosti koja kroz interdisciplinaran i transdisciplinaran pristup shvaća osobu s teškoćama socijalne integracije kao biopsihosocijalnu strukturu.
Izložba je namijenjena širokoj publici te ostaje otvorena do 14.4.2022. godine.</t>
    </r>
  </si>
  <si>
    <t xml:space="preserve">Informatizacija</t>
  </si>
  <si>
    <t xml:space="preserve">4221 – Uredska oprema  = 25012,50 </t>
  </si>
  <si>
    <r>
      <rPr>
        <sz val="9"/>
        <color rgb="FF000000"/>
        <rFont val="Calibri"/>
        <family val="2"/>
        <charset val="238"/>
      </rPr>
      <t xml:space="preserve">Proces informatizacije u Tiflološkom muzeju bio je planiran  u dvije faze. U prvoj fazi planirano je osigurati stabilnost i sigurnost u radu s bazama podataka, u drugoj fazi cilj je unaprijediti kvalitetu rada.
Obnova opreme na 2 područja:
1. Nova računala
2. Nas storage – dodatna pohrana podataka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 xml:space="preserve">Program informatizacije je završen, kupljeno je sljedeće: 2 računala, 2 monitora, 2 MS OFFICE 2019 paketa, 4 hard diska i NAS Sybology DS148+diskStation. </t>
    </r>
  </si>
  <si>
    <t xml:space="preserve">Izmjene u stalnom postavu</t>
  </si>
  <si>
    <t xml:space="preserve">4225 – Instrumenti uređaji i strojevi = 77.851,83                      3239-Ostale usluge=15.000,00</t>
  </si>
  <si>
    <r>
      <rPr>
        <sz val="9"/>
        <rFont val="Calibri"/>
        <family val="2"/>
        <charset val="238"/>
      </rPr>
      <t xml:space="preserve">Stalni postav kao poticaj za taktilno - kinestetičke radionice
Autorice i voditeljice radionica M</t>
    </r>
    <r>
      <rPr>
        <sz val="9"/>
        <color rgb="FF000000"/>
        <rFont val="Calibri"/>
        <family val="2"/>
        <charset val="238"/>
      </rPr>
      <t xml:space="preserve">arina Bauer, Zrinka Šimičić - Mihanović
Cilj ovog programa bio je potaknuti osvještavanje i razvijanje tjelesne percepcije i svjesnosti kroz taktilno - kinestetičkie kreativne radionice u kojima su voditeljice sinergijski povezale dodir, pokret i ples s likovnim oblikovanjem, a oslanjajući se na doživljaj umjetničkih djela iz stalnog postava Tiflološkog muzeja. Autorice i voditeljice radionica bile su vizualna umjetnica - akademska kiparica i plesna umjetnica i somatska praktičarka.
Uobičajeno poimanje likovnih umjetnosti podrazumijeva doživljavanje djela prvenstveno vizualno, gledanjem. Nezaobilazna uloga i važnost tjelesne percepcije pri tom nije uistinu prepoznata. Potrebno je istaknuti da tjelesna percepcija i interakcija promatraču pružaju jači osjećaj povezanosti i sudjelovanja, integriraju doživljaj, daju vrijeme za promišljanje, ali i omogućuju tjelesno - kinestetički modalitet spoznavanja i kognicije. Stalni postavi i izloženi predmeti predstavljaju polazne točke za cijeli niz raznovrsnih programa koji mogu biti kreirani za različite skupine posjetitelja. U tom smjeru su osmišljene i radionice koje su sve realizirane u Tiflološkom muzeju. Na radionicama je sudjelovalo 36 polaznika.
Zbog poštivanja epidemioloških mjera terminski plan održavanja programa usklađen je s propisanim mjerama. 
Izvršena je dopuna i izmjena cjeline Ukorak s vremenom u skladu s novim tehnološkim postignućima. Nabavljeni su uređaji i pomagala nove generacije za osobe s oštećenjem vida. Radi se o Brailleovoj pisaćoj napravi, mobitelu i softverima za računala i mobitele koji olakšavaju slijepim osobama radnje u svakodnevnom životu, osobito čitanje i pisanje. Izraden je i  edukativni video filma s detaljno prikazanim načinom upotrebe pomagala i uređaja za osobe oštećena vida. </t>
    </r>
  </si>
  <si>
    <t xml:space="preserve">Saniranje štete od potresa</t>
  </si>
  <si>
    <t xml:space="preserve">3232 – Usluge tekućeg i investicijskog održavanja = 3480,00</t>
  </si>
  <si>
    <t xml:space="preserve">Djelomična sanacija štete od potresa izvršena je u 2020.godini. Prema ovom programu u 2021.godine za sanaciju štete od potresa utrošeno je 3.480,00 kn. U prijedlogu zadnjeg rebalansa proračuna za 2021. dat je prijedlog da se ostatak sredstava utroši na sljedeći način: dio sredstava u iznosu od 3.480,00 kn se prebacuje na izložbu 60.godina Taktilne galerije, dio sredstava u iznosu od 3.480,00 se prebacuje na Ususret 60.obljetnici ERF-a, a ostatak od 15.685,00 kn se prebacuje na Izmjene u stalnom postavu. Ukupan iznos ostaje unutar predviđenog proračuna.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</si>
</sst>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00000000"/>
    <numFmt numFmtId="166" formatCode="General"/>
    <numFmt numFmtId="167" formatCode="@"/>
    <numFmt numFmtId="168" formatCode="#,##0.00"/>
  </numFmts>
  <fonts count="2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 val="single"/>
      <sz val="11"/>
      <color rgb="FF0563C1"/>
      <name val="Calibri"/>
      <family val="2"/>
      <charset val="238"/>
    </font>
    <font>
      <b val="true"/>
      <sz val="18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 val="true"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u val="single"/>
      <sz val="12"/>
      <color rgb="FF0563C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sz val="9"/>
      <name val="Calibri"/>
      <family val="2"/>
      <charset val="238"/>
    </font>
    <font>
      <b val="true"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i val="true"/>
      <sz val="9"/>
      <name val="Calibri"/>
      <family val="2"/>
      <charset val="238"/>
    </font>
    <font>
      <b val="true"/>
      <sz val="9"/>
      <color rgb="FFC9211E"/>
      <name val="Calibri"/>
      <family val="2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8CBAD"/>
        <bgColor rgb="FFE7E6E6"/>
      </patternFill>
    </fill>
    <fill>
      <patternFill patternType="solid">
        <fgColor rgb="FFE7E6E6"/>
        <bgColor rgb="FFDAE3F3"/>
      </patternFill>
    </fill>
    <fill>
      <patternFill patternType="solid">
        <fgColor rgb="FFE2F0D9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AE3F3"/>
        <bgColor rgb="FFE7E6E6"/>
      </patternFill>
    </fill>
    <fill>
      <patternFill patternType="solid">
        <fgColor rgb="FFC5E0B4"/>
        <bgColor rgb="FFA9D18E"/>
      </patternFill>
    </fill>
    <fill>
      <patternFill patternType="solid">
        <fgColor rgb="FFA9D18E"/>
        <bgColor rgb="FFC5E0B4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3" fillId="3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2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2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8" fontId="18" fillId="0" borderId="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21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1" fillId="3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1" fillId="5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8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8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8" fillId="0" borderId="13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8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8" fillId="0" borderId="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0" borderId="15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1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1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16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8" fontId="18" fillId="0" borderId="17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9" fillId="0" borderId="1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5E0B4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361800</xdr:colOff>
      <xdr:row>0</xdr:row>
      <xdr:rowOff>32400</xdr:rowOff>
    </xdr:from>
    <xdr:to>
      <xdr:col>5</xdr:col>
      <xdr:colOff>102960</xdr:colOff>
      <xdr:row>6</xdr:row>
      <xdr:rowOff>39240</xdr:rowOff>
    </xdr:to>
    <xdr:pic>
      <xdr:nvPicPr>
        <xdr:cNvPr id="0" name="Slika 1" descr=""/>
        <xdr:cNvPicPr/>
      </xdr:nvPicPr>
      <xdr:blipFill>
        <a:blip r:embed="rId1"/>
        <a:stretch/>
      </xdr:blipFill>
      <xdr:spPr>
        <a:xfrm>
          <a:off x="2356200" y="32400"/>
          <a:ext cx="1070640" cy="102276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KONA&#268;NO%20IZVJE&#352;&#262;E%20O%20IZVR&#352;ENJU%20PROGRAMSKIH%20AKTIVNOSTI%20ZA%202021.%20-%20popunjen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OSNOVNI PODACI"/>
      <sheetName val="2. IZVRŠENJE PLANA PROGRAMA"/>
      <sheetName val="3.A PRORAČUNSKI PLAN-prihodi"/>
      <sheetName val="3.B PRORAČUNSKI PLAN-rashodi"/>
      <sheetName val="Kontni plan"/>
      <sheetName val="Registar proračunskih korisnika"/>
      <sheetName val="Programske djelatnosti"/>
    </sheetNames>
    <sheetDataSet>
      <sheetData sheetId="0"/>
      <sheetData sheetId="1"/>
      <sheetData sheetId="2"/>
      <sheetData sheetId="3"/>
      <sheetData sheetId="4"/>
      <sheetData sheetId="5">
        <row r="32">
          <cell r="B32" t="str">
            <v>ime i prezime:</v>
          </cell>
        </row>
        <row r="33">
          <cell r="B33" t="str">
            <v>telefon / mobitel:</v>
          </cell>
        </row>
        <row r="34">
          <cell r="B34" t="str">
            <v>e-mail:</v>
          </cell>
        </row>
      </sheetData>
      <sheetData sheetId="6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zbosnar@tifloloskimuzej.hr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katalog-tifloloskimuzej.emodulor.net/h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8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8" min="1" style="1" width="9.42"/>
    <col collapsed="false" customWidth="true" hidden="false" outlineLevel="0" max="64" min="9" style="1" width="9.13"/>
  </cols>
  <sheetData>
    <row r="1" customFormat="false" ht="15" hidden="false" customHeight="true" outlineLevel="0" collapsed="false">
      <c r="A1" s="2"/>
    </row>
    <row r="2" customFormat="false" ht="12.8" hidden="false" customHeight="false" outlineLevel="0" collapsed="false">
      <c r="A2" s="2"/>
    </row>
    <row r="3" customFormat="false" ht="12.8" hidden="false" customHeight="false" outlineLevel="0" collapsed="false">
      <c r="A3" s="2"/>
    </row>
    <row r="4" customFormat="false" ht="12.8" hidden="false" customHeight="false" outlineLevel="0" collapsed="false">
      <c r="A4" s="2"/>
    </row>
    <row r="5" customFormat="false" ht="12.8" hidden="false" customHeight="false" outlineLevel="0" collapsed="false">
      <c r="A5" s="3"/>
    </row>
    <row r="6" customFormat="false" ht="13.8" hidden="false" customHeight="false" outlineLevel="0" collapsed="false">
      <c r="A6" s="4"/>
    </row>
    <row r="9" customFormat="false" ht="28.5" hidden="false" customHeight="true" outlineLevel="0" collapsed="false">
      <c r="A9" s="5" t="s">
        <v>0</v>
      </c>
      <c r="B9" s="5"/>
      <c r="C9" s="5"/>
      <c r="D9" s="5"/>
      <c r="E9" s="5"/>
      <c r="F9" s="5"/>
      <c r="G9" s="5"/>
      <c r="H9" s="5"/>
      <c r="I9" s="5"/>
    </row>
    <row r="10" customFormat="false" ht="29.25" hidden="false" customHeight="true" outlineLevel="0" collapsed="false">
      <c r="A10" s="5" t="s">
        <v>1</v>
      </c>
      <c r="B10" s="5"/>
      <c r="C10" s="5"/>
      <c r="D10" s="5"/>
      <c r="E10" s="5"/>
      <c r="F10" s="5"/>
      <c r="G10" s="5"/>
      <c r="H10" s="5"/>
      <c r="I10" s="5"/>
    </row>
    <row r="11" customFormat="false" ht="27.75" hidden="false" customHeight="true" outlineLevel="0" collapsed="false">
      <c r="A11" s="5" t="s">
        <v>2</v>
      </c>
      <c r="B11" s="5"/>
      <c r="C11" s="5"/>
      <c r="D11" s="5"/>
      <c r="E11" s="5"/>
      <c r="F11" s="5"/>
      <c r="G11" s="5"/>
      <c r="H11" s="5"/>
      <c r="I11" s="5"/>
    </row>
    <row r="12" customFormat="false" ht="17.35" hidden="false" customHeight="false" outlineLevel="0" collapsed="false">
      <c r="E12" s="6"/>
    </row>
    <row r="13" customFormat="false" ht="13.8" hidden="false" customHeight="false" outlineLevel="0" collapsed="false">
      <c r="A13" s="7" t="s">
        <v>3</v>
      </c>
      <c r="B13" s="7"/>
      <c r="C13" s="7"/>
      <c r="D13" s="7"/>
      <c r="E13" s="8"/>
    </row>
    <row r="14" customFormat="false" ht="13.8" hidden="false" customHeight="false" outlineLevel="0" collapsed="false">
      <c r="A14" s="7" t="s">
        <v>4</v>
      </c>
      <c r="B14" s="7"/>
      <c r="C14" s="7"/>
      <c r="D14" s="7"/>
      <c r="E14" s="8"/>
    </row>
    <row r="15" customFormat="false" ht="13.8" hidden="false" customHeight="false" outlineLevel="0" collapsed="false">
      <c r="A15" s="7" t="s">
        <v>5</v>
      </c>
      <c r="B15" s="7"/>
      <c r="C15" s="7"/>
      <c r="D15" s="7"/>
      <c r="E15" s="8" t="s">
        <v>6</v>
      </c>
    </row>
    <row r="17" customFormat="false" ht="17.35" hidden="false" customHeight="false" outlineLevel="0" collapsed="false">
      <c r="A17" s="9" t="s">
        <v>7</v>
      </c>
      <c r="B17" s="9"/>
      <c r="C17" s="9"/>
      <c r="D17" s="10" t="n">
        <v>4200585015</v>
      </c>
      <c r="E17" s="10"/>
      <c r="F17" s="11"/>
      <c r="G17" s="11"/>
      <c r="H17" s="11"/>
      <c r="I17" s="11"/>
    </row>
    <row r="18" customFormat="false" ht="15" hidden="false" customHeight="false" outlineLevel="0" collapsed="false">
      <c r="A18" s="9"/>
      <c r="B18" s="9"/>
      <c r="C18" s="9"/>
      <c r="D18" s="11"/>
      <c r="E18" s="11"/>
      <c r="F18" s="11"/>
      <c r="G18" s="11"/>
      <c r="H18" s="11"/>
      <c r="I18" s="11"/>
    </row>
    <row r="19" customFormat="false" ht="15" hidden="false" customHeight="false" outlineLevel="0" collapsed="false">
      <c r="A19" s="12" t="s">
        <v>8</v>
      </c>
      <c r="B19" s="12"/>
      <c r="C19" s="12"/>
      <c r="D19" s="13" t="str">
        <f aca="false">+VLOOKUP($D$17,'[1]Registar proračunskih korisnika'!B$1:D$1048576,3,0)</f>
        <v>TIFLOLOŠKI MUZEJ</v>
      </c>
      <c r="E19" s="14"/>
      <c r="F19" s="14"/>
      <c r="G19" s="14"/>
      <c r="H19" s="14"/>
      <c r="I19" s="11"/>
    </row>
    <row r="20" customFormat="false" ht="15" hidden="false" customHeight="false" outlineLevel="0" collapsed="false">
      <c r="A20" s="12" t="s">
        <v>9</v>
      </c>
      <c r="B20" s="12"/>
      <c r="C20" s="12"/>
      <c r="D20" s="13" t="str">
        <f aca="false">+VLOOKUP($D$17,'[1]Registar proračunskih korisnika'!B$1:E$1048576,4,0)</f>
        <v>AUGUSTA ŠENOE 34</v>
      </c>
      <c r="E20" s="14"/>
      <c r="F20" s="14"/>
      <c r="G20" s="14"/>
      <c r="H20" s="14"/>
      <c r="I20" s="11"/>
    </row>
    <row r="21" customFormat="false" ht="15" hidden="false" customHeight="false" outlineLevel="0" collapsed="false">
      <c r="A21" s="12" t="s">
        <v>10</v>
      </c>
      <c r="B21" s="12"/>
      <c r="C21" s="12"/>
      <c r="D21" s="13" t="str">
        <f aca="false">+VLOOKUP($D$17,'[1]Registar proračunskih korisnika'!B$1:F$1048576,5,0)</f>
        <v>10000 ZAGREB</v>
      </c>
      <c r="E21" s="14"/>
      <c r="F21" s="14"/>
      <c r="G21" s="14"/>
      <c r="H21" s="14"/>
      <c r="I21" s="11"/>
    </row>
    <row r="22" customFormat="false" ht="15" hidden="false" customHeight="false" outlineLevel="0" collapsed="false">
      <c r="A22" s="12" t="s">
        <v>11</v>
      </c>
      <c r="B22" s="12"/>
      <c r="C22" s="12"/>
      <c r="D22" s="13" t="n">
        <f aca="false">+VLOOKUP($D$17,'[1]Registar proračunskih korisnika'!B$1:G$1048576,6,0)</f>
        <v>3270564</v>
      </c>
      <c r="E22" s="14"/>
      <c r="F22" s="14"/>
      <c r="G22" s="14"/>
      <c r="H22" s="14"/>
      <c r="I22" s="11"/>
    </row>
    <row r="23" customFormat="false" ht="15" hidden="false" customHeight="false" outlineLevel="0" collapsed="false">
      <c r="A23" s="15"/>
      <c r="B23" s="15"/>
      <c r="C23" s="15" t="s">
        <v>12</v>
      </c>
      <c r="D23" s="13" t="n">
        <v>1038</v>
      </c>
      <c r="E23" s="16"/>
      <c r="F23" s="16"/>
      <c r="G23" s="16"/>
      <c r="H23" s="16"/>
      <c r="I23" s="11"/>
    </row>
    <row r="24" customFormat="false" ht="15" hidden="false" customHeight="false" outlineLevel="0" collapsed="false">
      <c r="A24" s="15"/>
      <c r="B24" s="15"/>
      <c r="C24" s="15" t="s">
        <v>13</v>
      </c>
      <c r="D24" s="13" t="s">
        <v>14</v>
      </c>
      <c r="E24" s="13"/>
      <c r="F24" s="13"/>
      <c r="G24" s="13"/>
      <c r="H24" s="13"/>
      <c r="I24" s="11"/>
    </row>
    <row r="25" customFormat="false" ht="15" hidden="false" customHeight="false" outlineLevel="0" collapsed="false">
      <c r="A25" s="17"/>
      <c r="B25" s="17"/>
      <c r="C25" s="17"/>
      <c r="D25" s="18"/>
      <c r="E25" s="11"/>
      <c r="F25" s="11"/>
      <c r="G25" s="11"/>
      <c r="H25" s="11"/>
      <c r="I25" s="11"/>
    </row>
    <row r="26" customFormat="false" ht="15" hidden="false" customHeight="false" outlineLevel="0" collapsed="false">
      <c r="A26" s="17"/>
      <c r="B26" s="17"/>
      <c r="C26" s="17"/>
      <c r="D26" s="18"/>
      <c r="E26" s="11"/>
      <c r="F26" s="11"/>
      <c r="G26" s="11"/>
      <c r="H26" s="11"/>
      <c r="I26" s="11"/>
    </row>
    <row r="27" customFormat="false" ht="15" hidden="false" customHeight="false" outlineLevel="0" collapsed="false">
      <c r="A27" s="17"/>
      <c r="B27" s="17"/>
      <c r="C27" s="17"/>
      <c r="D27" s="18"/>
      <c r="E27" s="11"/>
      <c r="F27" s="11"/>
      <c r="G27" s="11"/>
      <c r="H27" s="11"/>
      <c r="I27" s="11"/>
    </row>
    <row r="28" customFormat="false" ht="15" hidden="false" customHeight="false" outlineLevel="0" collapsed="false">
      <c r="A28" s="17"/>
      <c r="B28" s="17"/>
      <c r="C28" s="17"/>
      <c r="D28" s="18"/>
      <c r="E28" s="11"/>
      <c r="F28" s="11"/>
      <c r="G28" s="11"/>
      <c r="H28" s="11"/>
      <c r="I28" s="11"/>
    </row>
    <row r="29" customFormat="false" ht="15" hidden="false" customHeight="false" outlineLevel="0" collapsed="false">
      <c r="A29" s="11"/>
      <c r="B29" s="11"/>
      <c r="C29" s="11"/>
      <c r="D29" s="18"/>
      <c r="E29" s="11"/>
      <c r="F29" s="11"/>
      <c r="G29" s="11"/>
      <c r="H29" s="11"/>
      <c r="I29" s="11"/>
    </row>
    <row r="30" customFormat="false" ht="15" hidden="false" customHeight="false" outlineLevel="0" collapsed="false">
      <c r="A30" s="19" t="s">
        <v>15</v>
      </c>
      <c r="B30" s="19"/>
      <c r="C30" s="19"/>
      <c r="D30" s="19"/>
      <c r="E30" s="11"/>
      <c r="F30" s="11"/>
      <c r="G30" s="11"/>
      <c r="H30" s="11"/>
      <c r="I30" s="11"/>
    </row>
    <row r="31" customFormat="false" ht="15" hidden="false" customHeight="false" outlineLevel="0" collapsed="false">
      <c r="A31" s="19"/>
      <c r="B31" s="19"/>
      <c r="C31" s="19"/>
      <c r="D31" s="19"/>
      <c r="E31" s="11"/>
      <c r="F31" s="11"/>
      <c r="G31" s="11"/>
      <c r="H31" s="11"/>
      <c r="I31" s="11"/>
    </row>
    <row r="32" customFormat="false" ht="15" hidden="false" customHeight="false" outlineLevel="0" collapsed="false">
      <c r="A32" s="11"/>
      <c r="B32" s="17" t="s">
        <v>16</v>
      </c>
      <c r="C32" s="20" t="s">
        <v>17</v>
      </c>
      <c r="D32" s="21"/>
      <c r="E32" s="21"/>
      <c r="F32" s="21"/>
      <c r="G32" s="21"/>
      <c r="H32" s="21"/>
      <c r="I32" s="11"/>
    </row>
    <row r="33" customFormat="false" ht="15" hidden="false" customHeight="false" outlineLevel="0" collapsed="false">
      <c r="A33" s="11"/>
      <c r="B33" s="17" t="s">
        <v>18</v>
      </c>
      <c r="C33" s="22" t="s">
        <v>19</v>
      </c>
      <c r="D33" s="23"/>
      <c r="E33" s="23"/>
      <c r="F33" s="23"/>
      <c r="G33" s="23"/>
      <c r="H33" s="23"/>
      <c r="I33" s="11"/>
    </row>
    <row r="34" customFormat="false" ht="15" hidden="false" customHeight="false" outlineLevel="0" collapsed="false">
      <c r="A34" s="11"/>
      <c r="B34" s="17" t="s">
        <v>20</v>
      </c>
      <c r="C34" s="24" t="s">
        <v>21</v>
      </c>
      <c r="D34" s="23"/>
      <c r="E34" s="23"/>
      <c r="F34" s="23"/>
      <c r="G34" s="23"/>
      <c r="H34" s="23"/>
      <c r="I34" s="11"/>
    </row>
    <row r="35" customFormat="false" ht="15" hidden="false" customHeight="false" outlineLevel="0" collapsed="false">
      <c r="A35" s="11"/>
      <c r="B35" s="11"/>
      <c r="C35" s="11"/>
      <c r="D35" s="11"/>
      <c r="E35" s="11"/>
      <c r="F35" s="11"/>
      <c r="G35" s="11"/>
      <c r="H35" s="11"/>
      <c r="I35" s="11"/>
    </row>
    <row r="36" customFormat="false" ht="15" hidden="false" customHeight="false" outlineLevel="0" collapsed="false">
      <c r="A36" s="11"/>
      <c r="B36" s="11"/>
      <c r="C36" s="11"/>
      <c r="D36" s="11"/>
      <c r="E36" s="11"/>
      <c r="F36" s="11"/>
      <c r="G36" s="11"/>
      <c r="H36" s="11"/>
      <c r="I36" s="11"/>
    </row>
    <row r="37" customFormat="false" ht="15" hidden="false" customHeight="false" outlineLevel="0" collapsed="false">
      <c r="A37" s="11"/>
      <c r="B37" s="11"/>
      <c r="C37" s="11"/>
      <c r="D37" s="11"/>
      <c r="E37" s="11"/>
      <c r="F37" s="11"/>
      <c r="G37" s="11"/>
      <c r="H37" s="11"/>
      <c r="I37" s="11"/>
    </row>
    <row r="38" customFormat="false" ht="15" hidden="false" customHeight="false" outlineLevel="0" collapsed="false">
      <c r="A38" s="11"/>
      <c r="B38" s="11"/>
      <c r="C38" s="11"/>
      <c r="D38" s="11"/>
      <c r="E38" s="11"/>
      <c r="F38" s="11"/>
      <c r="G38" s="11"/>
      <c r="H38" s="11"/>
      <c r="I38" s="11"/>
    </row>
    <row r="39" customFormat="false" ht="15" hidden="false" customHeight="false" outlineLevel="0" collapsed="false">
      <c r="A39" s="11"/>
      <c r="B39" s="11"/>
      <c r="C39" s="11"/>
      <c r="D39" s="11"/>
      <c r="E39" s="25"/>
      <c r="F39" s="26" t="s">
        <v>22</v>
      </c>
      <c r="G39" s="26"/>
      <c r="H39" s="26"/>
      <c r="I39" s="26"/>
    </row>
    <row r="40" customFormat="false" ht="15" hidden="false" customHeight="false" outlineLevel="0" collapsed="false">
      <c r="A40" s="11"/>
      <c r="B40" s="11"/>
      <c r="C40" s="11"/>
      <c r="D40" s="11"/>
      <c r="E40" s="11"/>
      <c r="F40" s="11"/>
      <c r="G40" s="11"/>
      <c r="H40" s="11"/>
      <c r="I40" s="11"/>
    </row>
    <row r="41" customFormat="false" ht="15" hidden="false" customHeight="false" outlineLevel="0" collapsed="false">
      <c r="A41" s="11"/>
      <c r="B41" s="11"/>
      <c r="C41" s="11"/>
      <c r="D41" s="11"/>
      <c r="E41" s="27"/>
      <c r="F41" s="28" t="s">
        <v>23</v>
      </c>
      <c r="G41" s="28"/>
      <c r="H41" s="28"/>
      <c r="I41" s="28"/>
    </row>
    <row r="42" customFormat="false" ht="15" hidden="false" customHeight="false" outlineLevel="0" collapsed="false">
      <c r="A42" s="11"/>
      <c r="B42" s="11"/>
      <c r="C42" s="11"/>
      <c r="D42" s="11"/>
      <c r="E42" s="11"/>
      <c r="F42" s="11"/>
      <c r="G42" s="11"/>
      <c r="H42" s="11"/>
      <c r="I42" s="11"/>
    </row>
    <row r="43" customFormat="false" ht="15" hidden="false" customHeight="false" outlineLevel="0" collapsed="false">
      <c r="A43" s="11"/>
      <c r="B43" s="11"/>
      <c r="C43" s="11"/>
      <c r="D43" s="11"/>
      <c r="E43" s="11"/>
      <c r="F43" s="18"/>
      <c r="G43" s="18"/>
      <c r="H43" s="18"/>
      <c r="I43" s="18"/>
    </row>
    <row r="44" customFormat="false" ht="15" hidden="false" customHeight="false" outlineLevel="0" collapsed="false">
      <c r="A44" s="11"/>
      <c r="B44" s="11"/>
      <c r="C44" s="11"/>
      <c r="D44" s="11"/>
      <c r="E44" s="11"/>
      <c r="F44" s="18"/>
      <c r="G44" s="18"/>
      <c r="H44" s="18"/>
      <c r="I44" s="18"/>
    </row>
    <row r="45" customFormat="false" ht="15" hidden="false" customHeight="false" outlineLevel="0" collapsed="false">
      <c r="A45" s="11"/>
      <c r="B45" s="11"/>
      <c r="C45" s="11"/>
      <c r="D45" s="11"/>
      <c r="E45" s="11"/>
      <c r="F45" s="11"/>
      <c r="G45" s="11"/>
      <c r="H45" s="11"/>
      <c r="I45" s="11"/>
    </row>
    <row r="46" customFormat="false" ht="15" hidden="false" customHeight="false" outlineLevel="0" collapsed="false">
      <c r="B46" s="11"/>
      <c r="C46" s="11"/>
      <c r="D46" s="11"/>
      <c r="E46" s="11"/>
      <c r="F46" s="11"/>
      <c r="G46" s="11"/>
      <c r="H46" s="11"/>
      <c r="I46" s="11"/>
    </row>
    <row r="47" customFormat="false" ht="12.8" hidden="false" customHeight="false" outlineLevel="0" collapsed="false">
      <c r="A47" s="29"/>
    </row>
    <row r="48" customFormat="false" ht="12.8" hidden="false" customHeight="false" outlineLevel="0" collapsed="false">
      <c r="A48" s="29"/>
    </row>
    <row r="49" customFormat="false" ht="12.8" hidden="false" customHeight="false" outlineLevel="0" collapsed="false">
      <c r="A49" s="29"/>
    </row>
    <row r="50" customFormat="false" ht="12.8" hidden="false" customHeight="false" outlineLevel="0" collapsed="false">
      <c r="A50" s="29"/>
    </row>
    <row r="53" customFormat="false" ht="15" hidden="false" customHeight="true" outlineLevel="0" collapsed="false"/>
    <row r="57" customFormat="false" ht="13.5" hidden="false" customHeight="true" outlineLevel="0" collapsed="false"/>
    <row r="58" customFormat="false" ht="38.25" hidden="false" customHeight="true" outlineLevel="0" collapsed="false"/>
    <row r="59" customFormat="false" ht="51" hidden="false" customHeight="true" outlineLevel="0" collapsed="false"/>
    <row r="60" customFormat="false" ht="28.35" hidden="false" customHeight="true" outlineLevel="0" collapsed="false"/>
    <row r="61" customFormat="false" ht="51" hidden="false" customHeight="true" outlineLevel="0" collapsed="false"/>
    <row r="62" customFormat="false" ht="28.35" hidden="false" customHeight="true" outlineLevel="0" collapsed="false"/>
    <row r="63" customFormat="false" ht="51" hidden="false" customHeight="true" outlineLevel="0" collapsed="false"/>
    <row r="64" customFormat="false" ht="28.35" hidden="false" customHeight="true" outlineLevel="0" collapsed="false"/>
    <row r="65" customFormat="false" ht="51" hidden="false" customHeight="true" outlineLevel="0" collapsed="false"/>
    <row r="66" customFormat="false" ht="28.35" hidden="false" customHeight="true" outlineLevel="0" collapsed="false"/>
    <row r="67" customFormat="false" ht="51" hidden="false" customHeight="true" outlineLevel="0" collapsed="false"/>
    <row r="68" customFormat="false" ht="28.35" hidden="false" customHeight="true" outlineLevel="0" collapsed="false"/>
    <row r="69" customFormat="false" ht="51" hidden="false" customHeight="true" outlineLevel="0" collapsed="false"/>
    <row r="70" customFormat="false" ht="28.35" hidden="false" customHeight="true" outlineLevel="0" collapsed="false"/>
    <row r="71" customFormat="false" ht="51" hidden="false" customHeight="true" outlineLevel="0" collapsed="false"/>
    <row r="72" customFormat="false" ht="28.35" hidden="false" customHeight="true" outlineLevel="0" collapsed="false"/>
    <row r="73" customFormat="false" ht="51" hidden="false" customHeight="true" outlineLevel="0" collapsed="false"/>
    <row r="74" customFormat="false" ht="28.35" hidden="false" customHeight="true" outlineLevel="0" collapsed="false"/>
    <row r="75" customFormat="false" ht="19.5" hidden="false" customHeight="true" outlineLevel="0" collapsed="false"/>
    <row r="76" customFormat="false" ht="39" hidden="false" customHeight="true" outlineLevel="0" collapsed="false"/>
    <row r="77" customFormat="false" ht="51" hidden="false" customHeight="true" outlineLevel="0" collapsed="false"/>
    <row r="78" customFormat="false" ht="28.35" hidden="false" customHeight="true" outlineLevel="0" collapsed="false"/>
    <row r="79" customFormat="false" ht="51" hidden="false" customHeight="true" outlineLevel="0" collapsed="false"/>
    <row r="80" customFormat="false" ht="28.35" hidden="false" customHeight="true" outlineLevel="0" collapsed="false"/>
    <row r="81" customFormat="false" ht="51" hidden="false" customHeight="true" outlineLevel="0" collapsed="false"/>
    <row r="82" customFormat="false" ht="28.35" hidden="false" customHeight="true" outlineLevel="0" collapsed="false"/>
    <row r="83" customFormat="false" ht="51" hidden="false" customHeight="true" outlineLevel="0" collapsed="false"/>
    <row r="84" customFormat="false" ht="28.35" hidden="false" customHeight="true" outlineLevel="0" collapsed="false"/>
    <row r="85" customFormat="false" ht="51" hidden="false" customHeight="true" outlineLevel="0" collapsed="false"/>
    <row r="86" customFormat="false" ht="28.35" hidden="false" customHeight="true" outlineLevel="0" collapsed="false"/>
    <row r="87" customFormat="false" ht="51" hidden="false" customHeight="true" outlineLevel="0" collapsed="false"/>
    <row r="88" customFormat="false" ht="28.35" hidden="false" customHeight="true" outlineLevel="0" collapsed="false"/>
    <row r="89" customFormat="false" ht="51" hidden="false" customHeight="true" outlineLevel="0" collapsed="false"/>
    <row r="90" customFormat="false" ht="28.35" hidden="false" customHeight="true" outlineLevel="0" collapsed="false"/>
    <row r="91" customFormat="false" ht="51" hidden="false" customHeight="true" outlineLevel="0" collapsed="false"/>
    <row r="92" customFormat="false" ht="28.35" hidden="false" customHeight="true" outlineLevel="0" collapsed="false"/>
    <row r="93" customFormat="false" ht="51" hidden="false" customHeight="true" outlineLevel="0" collapsed="false"/>
    <row r="94" customFormat="false" ht="19.5" hidden="false" customHeight="true" outlineLevel="0" collapsed="false"/>
    <row r="95" customFormat="false" ht="15" hidden="false" customHeight="true" outlineLevel="0" collapsed="false"/>
    <row r="98" customFormat="false" ht="18.75" hidden="false" customHeight="true" outlineLevel="0" collapsed="false"/>
  </sheetData>
  <mergeCells count="15">
    <mergeCell ref="A9:I9"/>
    <mergeCell ref="A10:I10"/>
    <mergeCell ref="A11:I11"/>
    <mergeCell ref="A13:D13"/>
    <mergeCell ref="A14:D14"/>
    <mergeCell ref="A15:D15"/>
    <mergeCell ref="A17:C17"/>
    <mergeCell ref="D17:E17"/>
    <mergeCell ref="A18:C18"/>
    <mergeCell ref="A19:C19"/>
    <mergeCell ref="A20:C20"/>
    <mergeCell ref="A21:C21"/>
    <mergeCell ref="A22:C22"/>
    <mergeCell ref="F39:I39"/>
    <mergeCell ref="F41:I41"/>
  </mergeCells>
  <dataValidations count="1">
    <dataValidation allowBlank="true" error="Upisani email je pogrešan jer ili sadrži razmak ili ne sadrži @." errorTitle="Krivi email" operator="between" showDropDown="false" showErrorMessage="true" showInputMessage="true" sqref="C34" type="custom">
      <formula1>+AND(FIND("@",C34),FIND(".",C34),ISERROR(FIND(" ",C34)))</formula1>
      <formula2>0</formula2>
    </dataValidation>
  </dataValidations>
  <hyperlinks>
    <hyperlink ref="C34" r:id="rId1" display="zbosnar@tifloloskimuzej.hr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295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I6" activeCellId="0" sqref="I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30" width="17.29"/>
    <col collapsed="false" customWidth="true" hidden="false" outlineLevel="0" max="2" min="2" style="31" width="15"/>
    <col collapsed="false" customWidth="true" hidden="false" outlineLevel="0" max="3" min="3" style="31" width="20.57"/>
    <col collapsed="false" customWidth="true" hidden="false" outlineLevel="0" max="4" min="4" style="31" width="22.43"/>
    <col collapsed="false" customWidth="true" hidden="false" outlineLevel="0" max="5" min="5" style="31" width="20.57"/>
    <col collapsed="false" customWidth="true" hidden="false" outlineLevel="0" max="6" min="6" style="32" width="17.59"/>
    <col collapsed="false" customWidth="true" hidden="false" outlineLevel="0" max="7" min="7" style="33" width="21.71"/>
    <col collapsed="false" customWidth="true" hidden="false" outlineLevel="0" max="8" min="8" style="33" width="40.57"/>
    <col collapsed="false" customWidth="true" hidden="false" outlineLevel="0" max="9" min="9" style="33" width="128.69"/>
    <col collapsed="false" customWidth="true" hidden="false" outlineLevel="0" max="64" min="10" style="33" width="9.13"/>
    <col collapsed="false" customWidth="false" hidden="false" outlineLevel="0" max="1024" min="65" style="34" width="11.52"/>
  </cols>
  <sheetData>
    <row r="1" customFormat="false" ht="51.75" hidden="false" customHeight="true" outlineLevel="0" collapsed="false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6"/>
      <c r="K1" s="36"/>
      <c r="L1" s="36"/>
      <c r="M1" s="36"/>
      <c r="N1" s="36"/>
      <c r="O1" s="36"/>
      <c r="P1" s="36"/>
      <c r="Q1" s="36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customFormat="false" ht="15" hidden="false" customHeight="true" outlineLevel="0" collapsed="false">
      <c r="A2" s="37"/>
      <c r="B2" s="37"/>
      <c r="C2" s="38"/>
      <c r="D2" s="38" t="n">
        <f aca="false">SUM(D4:D23)</f>
        <v>320000</v>
      </c>
      <c r="E2" s="39" t="n">
        <f aca="false">SUM(E4:E27)</f>
        <v>8335.37</v>
      </c>
      <c r="F2" s="40" t="n">
        <f aca="false">SUM(F4:F62)</f>
        <v>0</v>
      </c>
      <c r="G2" s="41" t="n">
        <f aca="false">SUM(G4:G29)</f>
        <v>328335.12</v>
      </c>
      <c r="H2" s="42"/>
      <c r="I2" s="42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</row>
    <row r="3" customFormat="false" ht="111.75" hidden="false" customHeight="true" outlineLevel="0" collapsed="false">
      <c r="A3" s="43" t="s">
        <v>25</v>
      </c>
      <c r="B3" s="44" t="s">
        <v>26</v>
      </c>
      <c r="C3" s="45" t="s">
        <v>27</v>
      </c>
      <c r="D3" s="46" t="s">
        <v>28</v>
      </c>
      <c r="E3" s="47" t="s">
        <v>29</v>
      </c>
      <c r="F3" s="47" t="s">
        <v>30</v>
      </c>
      <c r="G3" s="48" t="s">
        <v>31</v>
      </c>
      <c r="H3" s="49" t="s">
        <v>32</v>
      </c>
      <c r="I3" s="49" t="s">
        <v>33</v>
      </c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</row>
    <row r="4" customFormat="false" ht="89.25" hidden="false" customHeight="true" outlineLevel="0" collapsed="false">
      <c r="A4" s="50" t="s">
        <v>34</v>
      </c>
      <c r="B4" s="30" t="s">
        <v>35</v>
      </c>
      <c r="C4" s="51" t="n">
        <v>22143.5</v>
      </c>
      <c r="D4" s="52" t="n">
        <v>22178.75</v>
      </c>
      <c r="E4" s="53" t="n">
        <v>7522.5</v>
      </c>
      <c r="F4" s="54"/>
      <c r="G4" s="55" t="n">
        <v>29701</v>
      </c>
      <c r="H4" s="56" t="s">
        <v>36</v>
      </c>
      <c r="I4" s="57" t="s">
        <v>37</v>
      </c>
    </row>
    <row r="5" customFormat="false" ht="95.35" hidden="false" customHeight="true" outlineLevel="0" collapsed="false">
      <c r="A5" s="58" t="s">
        <v>38</v>
      </c>
      <c r="B5" s="30" t="s">
        <v>39</v>
      </c>
      <c r="C5" s="59" t="n">
        <v>47750</v>
      </c>
      <c r="D5" s="58" t="n">
        <v>47750</v>
      </c>
      <c r="E5" s="32"/>
      <c r="G5" s="60" t="n">
        <v>47750</v>
      </c>
      <c r="H5" s="61" t="s">
        <v>40</v>
      </c>
      <c r="I5" s="62" t="s">
        <v>41</v>
      </c>
    </row>
    <row r="6" customFormat="false" ht="282.1" hidden="false" customHeight="true" outlineLevel="0" collapsed="false">
      <c r="A6" s="58" t="s">
        <v>34</v>
      </c>
      <c r="B6" s="30" t="s">
        <v>42</v>
      </c>
      <c r="C6" s="59" t="n">
        <v>14925.27</v>
      </c>
      <c r="D6" s="58" t="n">
        <v>14925.25</v>
      </c>
      <c r="E6" s="32"/>
      <c r="G6" s="63" t="n">
        <v>14925.25</v>
      </c>
      <c r="H6" s="64" t="s">
        <v>43</v>
      </c>
      <c r="I6" s="65" t="s">
        <v>44</v>
      </c>
    </row>
    <row r="7" customFormat="false" ht="86.25" hidden="false" customHeight="true" outlineLevel="0" collapsed="false">
      <c r="A7" s="58" t="s">
        <v>34</v>
      </c>
      <c r="B7" s="30" t="s">
        <v>45</v>
      </c>
      <c r="C7" s="59" t="n">
        <v>9021.35</v>
      </c>
      <c r="D7" s="58" t="n">
        <v>9021.35</v>
      </c>
      <c r="E7" s="32"/>
      <c r="G7" s="66" t="n">
        <v>9021.35</v>
      </c>
      <c r="H7" s="61" t="s">
        <v>46</v>
      </c>
      <c r="I7" s="67" t="s">
        <v>47</v>
      </c>
    </row>
    <row r="8" customFormat="false" ht="106.5" hidden="false" customHeight="true" outlineLevel="0" collapsed="false">
      <c r="A8" s="58" t="s">
        <v>34</v>
      </c>
      <c r="B8" s="30" t="s">
        <v>48</v>
      </c>
      <c r="C8" s="59" t="n">
        <v>34880</v>
      </c>
      <c r="D8" s="58" t="n">
        <v>34880</v>
      </c>
      <c r="E8" s="32" t="n">
        <v>592.19</v>
      </c>
      <c r="G8" s="68" t="n">
        <v>35472.19</v>
      </c>
      <c r="H8" s="61" t="s">
        <v>49</v>
      </c>
      <c r="I8" s="69" t="s">
        <v>50</v>
      </c>
    </row>
    <row r="9" customFormat="false" ht="115.5" hidden="false" customHeight="true" outlineLevel="0" collapsed="false">
      <c r="A9" s="58" t="s">
        <v>34</v>
      </c>
      <c r="B9" s="30" t="s">
        <v>51</v>
      </c>
      <c r="C9" s="59" t="n">
        <v>8750</v>
      </c>
      <c r="D9" s="58" t="n">
        <v>8750</v>
      </c>
      <c r="E9" s="32"/>
      <c r="G9" s="66" t="n">
        <v>8750</v>
      </c>
      <c r="H9" s="69" t="s">
        <v>52</v>
      </c>
      <c r="I9" s="70" t="s">
        <v>53</v>
      </c>
    </row>
    <row r="10" customFormat="false" ht="129.75" hidden="false" customHeight="true" outlineLevel="0" collapsed="false">
      <c r="A10" s="58" t="s">
        <v>34</v>
      </c>
      <c r="B10" s="30" t="s">
        <v>54</v>
      </c>
      <c r="C10" s="59" t="n">
        <v>19980</v>
      </c>
      <c r="D10" s="58" t="n">
        <v>19980</v>
      </c>
      <c r="E10" s="32"/>
      <c r="G10" s="60" t="n">
        <v>19980</v>
      </c>
      <c r="H10" s="61" t="s">
        <v>55</v>
      </c>
      <c r="I10" s="69" t="s">
        <v>56</v>
      </c>
    </row>
    <row r="11" customFormat="false" ht="123.75" hidden="false" customHeight="true" outlineLevel="0" collapsed="false">
      <c r="A11" s="58" t="s">
        <v>34</v>
      </c>
      <c r="B11" s="30" t="s">
        <v>57</v>
      </c>
      <c r="C11" s="59" t="n">
        <v>40980</v>
      </c>
      <c r="D11" s="58" t="n">
        <v>41170.32</v>
      </c>
      <c r="E11" s="71" t="n">
        <v>220.68</v>
      </c>
      <c r="G11" s="60" t="n">
        <v>41391</v>
      </c>
      <c r="H11" s="72" t="s">
        <v>58</v>
      </c>
      <c r="I11" s="73" t="s">
        <v>59</v>
      </c>
    </row>
    <row r="12" customFormat="false" ht="170.1" hidden="false" customHeight="true" outlineLevel="0" collapsed="false">
      <c r="A12" s="74" t="s">
        <v>60</v>
      </c>
      <c r="B12" s="30" t="s">
        <v>60</v>
      </c>
      <c r="C12" s="59" t="n">
        <v>25012.5</v>
      </c>
      <c r="D12" s="58" t="n">
        <v>25012.5</v>
      </c>
      <c r="E12" s="32"/>
      <c r="G12" s="60" t="n">
        <v>25012.5</v>
      </c>
      <c r="H12" s="69" t="s">
        <v>61</v>
      </c>
      <c r="I12" s="67" t="s">
        <v>62</v>
      </c>
    </row>
    <row r="13" customFormat="false" ht="170.1" hidden="false" customHeight="true" outlineLevel="0" collapsed="false">
      <c r="A13" s="58" t="s">
        <v>38</v>
      </c>
      <c r="B13" s="30" t="s">
        <v>63</v>
      </c>
      <c r="C13" s="59" t="n">
        <v>93077.38</v>
      </c>
      <c r="D13" s="58" t="n">
        <v>92851.83</v>
      </c>
      <c r="E13" s="32"/>
      <c r="G13" s="60" t="n">
        <v>92851.83</v>
      </c>
      <c r="H13" s="61" t="s">
        <v>64</v>
      </c>
      <c r="I13" s="75" t="s">
        <v>65</v>
      </c>
    </row>
    <row r="14" customFormat="false" ht="170.1" hidden="false" customHeight="true" outlineLevel="0" collapsed="false">
      <c r="A14" s="58" t="s">
        <v>38</v>
      </c>
      <c r="B14" s="30" t="s">
        <v>66</v>
      </c>
      <c r="C14" s="59" t="n">
        <v>3480</v>
      </c>
      <c r="D14" s="58" t="n">
        <v>3480</v>
      </c>
      <c r="E14" s="32"/>
      <c r="G14" s="60" t="n">
        <v>3480</v>
      </c>
      <c r="H14" s="61" t="s">
        <v>67</v>
      </c>
      <c r="I14" s="69" t="s">
        <v>68</v>
      </c>
    </row>
    <row r="15" customFormat="false" ht="170.1" hidden="false" customHeight="true" outlineLevel="0" collapsed="false">
      <c r="A15" s="58"/>
      <c r="C15" s="76"/>
      <c r="D15" s="77"/>
      <c r="E15" s="32"/>
      <c r="I15" s="78"/>
    </row>
    <row r="16" customFormat="false" ht="170.1" hidden="false" customHeight="true" outlineLevel="0" collapsed="false">
      <c r="A16" s="58"/>
      <c r="C16" s="76"/>
      <c r="D16" s="77"/>
      <c r="E16" s="32"/>
      <c r="I16" s="78"/>
    </row>
    <row r="17" customFormat="false" ht="170.1" hidden="false" customHeight="true" outlineLevel="0" collapsed="false">
      <c r="A17" s="58"/>
      <c r="C17" s="76"/>
      <c r="D17" s="77"/>
      <c r="E17" s="32"/>
      <c r="I17" s="78"/>
    </row>
    <row r="18" customFormat="false" ht="170.1" hidden="false" customHeight="true" outlineLevel="0" collapsed="false">
      <c r="A18" s="58"/>
      <c r="C18" s="76"/>
      <c r="D18" s="77"/>
      <c r="E18" s="32"/>
      <c r="I18" s="79"/>
    </row>
    <row r="19" customFormat="false" ht="170.1" hidden="false" customHeight="true" outlineLevel="0" collapsed="false">
      <c r="A19" s="58"/>
      <c r="C19" s="76"/>
      <c r="D19" s="77"/>
      <c r="E19" s="32"/>
      <c r="I19" s="79"/>
    </row>
    <row r="20" customFormat="false" ht="170.1" hidden="false" customHeight="true" outlineLevel="0" collapsed="false">
      <c r="A20" s="58"/>
      <c r="C20" s="76"/>
      <c r="D20" s="77"/>
      <c r="E20" s="32"/>
      <c r="I20" s="79"/>
    </row>
    <row r="21" customFormat="false" ht="170.1" hidden="false" customHeight="true" outlineLevel="0" collapsed="false">
      <c r="A21" s="58"/>
      <c r="C21" s="76"/>
      <c r="D21" s="77"/>
      <c r="E21" s="32"/>
      <c r="I21" s="79"/>
    </row>
    <row r="22" customFormat="false" ht="170.1" hidden="false" customHeight="true" outlineLevel="0" collapsed="false">
      <c r="A22" s="58"/>
      <c r="C22" s="76"/>
      <c r="D22" s="77"/>
      <c r="E22" s="32"/>
      <c r="I22" s="79"/>
    </row>
    <row r="23" customFormat="false" ht="170.1" hidden="false" customHeight="true" outlineLevel="0" collapsed="false">
      <c r="A23" s="58"/>
      <c r="C23" s="76"/>
      <c r="D23" s="77"/>
      <c r="E23" s="32"/>
      <c r="I23" s="79"/>
    </row>
    <row r="24" customFormat="false" ht="170.1" hidden="false" customHeight="true" outlineLevel="0" collapsed="false">
      <c r="A24" s="58"/>
      <c r="C24" s="76"/>
      <c r="D24" s="77"/>
      <c r="E24" s="32"/>
      <c r="I24" s="79"/>
    </row>
    <row r="25" customFormat="false" ht="170.1" hidden="false" customHeight="true" outlineLevel="0" collapsed="false">
      <c r="A25" s="58"/>
      <c r="C25" s="76"/>
      <c r="D25" s="77"/>
      <c r="E25" s="32"/>
      <c r="I25" s="79"/>
    </row>
    <row r="26" customFormat="false" ht="170.1" hidden="false" customHeight="true" outlineLevel="0" collapsed="false">
      <c r="A26" s="58"/>
      <c r="C26" s="76"/>
      <c r="D26" s="77"/>
      <c r="E26" s="32"/>
      <c r="I26" s="79"/>
    </row>
    <row r="27" customFormat="false" ht="170.1" hidden="false" customHeight="true" outlineLevel="0" collapsed="false">
      <c r="A27" s="58"/>
      <c r="C27" s="76"/>
      <c r="D27" s="77"/>
      <c r="E27" s="32"/>
      <c r="I27" s="79"/>
    </row>
    <row r="28" customFormat="false" ht="170.1" hidden="false" customHeight="true" outlineLevel="0" collapsed="false">
      <c r="A28" s="58"/>
      <c r="C28" s="76"/>
      <c r="D28" s="77"/>
      <c r="E28" s="32"/>
      <c r="I28" s="79"/>
    </row>
    <row r="29" customFormat="false" ht="170.1" hidden="false" customHeight="true" outlineLevel="0" collapsed="false">
      <c r="A29" s="58"/>
      <c r="C29" s="76"/>
      <c r="D29" s="77"/>
      <c r="E29" s="32"/>
      <c r="I29" s="79"/>
    </row>
    <row r="30" customFormat="false" ht="170.1" hidden="false" customHeight="true" outlineLevel="0" collapsed="false">
      <c r="A30" s="80"/>
      <c r="B30" s="81"/>
      <c r="C30" s="82"/>
      <c r="D30" s="83"/>
      <c r="E30" s="84"/>
      <c r="F30" s="84"/>
      <c r="G30" s="85"/>
      <c r="H30" s="85"/>
      <c r="I30" s="86"/>
    </row>
    <row r="31" customFormat="false" ht="170.1" hidden="false" customHeight="true" outlineLevel="0" collapsed="false">
      <c r="A31" s="58"/>
      <c r="D31" s="77"/>
      <c r="E31" s="32"/>
      <c r="I31" s="79"/>
    </row>
    <row r="32" customFormat="false" ht="170.1" hidden="false" customHeight="true" outlineLevel="0" collapsed="false">
      <c r="A32" s="80"/>
      <c r="B32" s="81"/>
      <c r="C32" s="81"/>
      <c r="D32" s="77"/>
      <c r="E32" s="32"/>
      <c r="I32" s="79"/>
    </row>
    <row r="33" customFormat="false" ht="170.1" hidden="false" customHeight="true" outlineLevel="0" collapsed="false">
      <c r="D33" s="77"/>
      <c r="E33" s="32"/>
      <c r="I33" s="79"/>
    </row>
    <row r="34" customFormat="false" ht="170.1" hidden="false" customHeight="true" outlineLevel="0" collapsed="false">
      <c r="D34" s="77"/>
      <c r="E34" s="32"/>
      <c r="I34" s="79"/>
    </row>
    <row r="35" customFormat="false" ht="170.1" hidden="false" customHeight="true" outlineLevel="0" collapsed="false">
      <c r="D35" s="77"/>
      <c r="E35" s="32"/>
      <c r="I35" s="79"/>
    </row>
    <row r="36" customFormat="false" ht="170.1" hidden="false" customHeight="true" outlineLevel="0" collapsed="false">
      <c r="D36" s="77"/>
      <c r="E36" s="32"/>
      <c r="I36" s="79"/>
    </row>
    <row r="37" customFormat="false" ht="170.1" hidden="false" customHeight="true" outlineLevel="0" collapsed="false">
      <c r="D37" s="77"/>
      <c r="E37" s="32"/>
      <c r="I37" s="79"/>
    </row>
    <row r="38" customFormat="false" ht="170.1" hidden="false" customHeight="true" outlineLevel="0" collapsed="false">
      <c r="D38" s="77"/>
      <c r="E38" s="32"/>
      <c r="I38" s="79"/>
    </row>
    <row r="39" customFormat="false" ht="170.1" hidden="false" customHeight="true" outlineLevel="0" collapsed="false">
      <c r="D39" s="77"/>
      <c r="E39" s="32"/>
      <c r="I39" s="79"/>
    </row>
    <row r="40" customFormat="false" ht="170.1" hidden="false" customHeight="true" outlineLevel="0" collapsed="false">
      <c r="D40" s="77"/>
      <c r="E40" s="32"/>
      <c r="I40" s="79"/>
    </row>
    <row r="41" customFormat="false" ht="170.1" hidden="false" customHeight="true" outlineLevel="0" collapsed="false">
      <c r="D41" s="77"/>
      <c r="E41" s="32"/>
      <c r="I41" s="79"/>
    </row>
    <row r="42" customFormat="false" ht="170.1" hidden="false" customHeight="true" outlineLevel="0" collapsed="false">
      <c r="D42" s="77"/>
      <c r="E42" s="32"/>
      <c r="I42" s="79"/>
    </row>
    <row r="43" customFormat="false" ht="170.1" hidden="false" customHeight="true" outlineLevel="0" collapsed="false">
      <c r="D43" s="77"/>
      <c r="E43" s="32"/>
      <c r="I43" s="79"/>
    </row>
    <row r="44" customFormat="false" ht="170.1" hidden="false" customHeight="true" outlineLevel="0" collapsed="false">
      <c r="D44" s="77"/>
      <c r="E44" s="32"/>
      <c r="I44" s="79"/>
    </row>
    <row r="45" customFormat="false" ht="170.1" hidden="false" customHeight="true" outlineLevel="0" collapsed="false">
      <c r="D45" s="77"/>
      <c r="E45" s="32"/>
      <c r="I45" s="79"/>
    </row>
    <row r="46" customFormat="false" ht="170.1" hidden="false" customHeight="true" outlineLevel="0" collapsed="false">
      <c r="D46" s="77"/>
      <c r="E46" s="32"/>
      <c r="I46" s="79"/>
    </row>
    <row r="47" customFormat="false" ht="170.1" hidden="false" customHeight="true" outlineLevel="0" collapsed="false">
      <c r="D47" s="77"/>
      <c r="E47" s="32"/>
      <c r="I47" s="79"/>
    </row>
    <row r="48" customFormat="false" ht="170.1" hidden="false" customHeight="true" outlineLevel="0" collapsed="false">
      <c r="D48" s="77"/>
      <c r="E48" s="32"/>
      <c r="I48" s="79"/>
    </row>
    <row r="49" customFormat="false" ht="170.1" hidden="false" customHeight="true" outlineLevel="0" collapsed="false">
      <c r="D49" s="77"/>
      <c r="E49" s="32"/>
      <c r="I49" s="79"/>
    </row>
    <row r="50" customFormat="false" ht="170.1" hidden="false" customHeight="true" outlineLevel="0" collapsed="false">
      <c r="D50" s="77"/>
      <c r="E50" s="32"/>
      <c r="I50" s="79"/>
    </row>
    <row r="51" customFormat="false" ht="170.1" hidden="false" customHeight="true" outlineLevel="0" collapsed="false">
      <c r="D51" s="77"/>
      <c r="E51" s="32"/>
      <c r="I51" s="79"/>
    </row>
    <row r="52" customFormat="false" ht="170.1" hidden="false" customHeight="true" outlineLevel="0" collapsed="false">
      <c r="D52" s="77"/>
      <c r="E52" s="32"/>
      <c r="I52" s="79"/>
    </row>
    <row r="53" customFormat="false" ht="170.1" hidden="false" customHeight="true" outlineLevel="0" collapsed="false">
      <c r="D53" s="77"/>
      <c r="E53" s="32"/>
      <c r="I53" s="79"/>
    </row>
    <row r="54" customFormat="false" ht="170.1" hidden="false" customHeight="true" outlineLevel="0" collapsed="false">
      <c r="D54" s="77"/>
      <c r="E54" s="32"/>
      <c r="I54" s="79"/>
    </row>
    <row r="55" customFormat="false" ht="170.1" hidden="false" customHeight="true" outlineLevel="0" collapsed="false">
      <c r="D55" s="77"/>
      <c r="E55" s="32"/>
      <c r="I55" s="79"/>
    </row>
    <row r="56" customFormat="false" ht="170.1" hidden="false" customHeight="true" outlineLevel="0" collapsed="false">
      <c r="D56" s="77"/>
      <c r="E56" s="32"/>
      <c r="I56" s="79"/>
    </row>
    <row r="57" customFormat="false" ht="170.1" hidden="false" customHeight="true" outlineLevel="0" collapsed="false">
      <c r="D57" s="77"/>
      <c r="E57" s="32"/>
      <c r="I57" s="79"/>
    </row>
    <row r="58" customFormat="false" ht="170.1" hidden="false" customHeight="true" outlineLevel="0" collapsed="false">
      <c r="D58" s="77"/>
      <c r="E58" s="32"/>
      <c r="I58" s="79"/>
    </row>
    <row r="59" customFormat="false" ht="170.1" hidden="false" customHeight="true" outlineLevel="0" collapsed="false">
      <c r="D59" s="77"/>
      <c r="E59" s="32"/>
      <c r="I59" s="79"/>
    </row>
    <row r="60" customFormat="false" ht="170.1" hidden="false" customHeight="true" outlineLevel="0" collapsed="false">
      <c r="D60" s="77"/>
      <c r="E60" s="32"/>
      <c r="I60" s="79"/>
    </row>
    <row r="61" customFormat="false" ht="170.1" hidden="false" customHeight="true" outlineLevel="0" collapsed="false">
      <c r="D61" s="77"/>
      <c r="E61" s="32"/>
      <c r="I61" s="79"/>
    </row>
    <row r="62" customFormat="false" ht="170.1" hidden="false" customHeight="true" outlineLevel="0" collapsed="false">
      <c r="D62" s="77"/>
      <c r="E62" s="32"/>
      <c r="I62" s="79"/>
    </row>
    <row r="63" customFormat="false" ht="170.1" hidden="false" customHeight="true" outlineLevel="0" collapsed="false">
      <c r="D63" s="77"/>
      <c r="E63" s="32"/>
      <c r="I63" s="79"/>
    </row>
    <row r="64" customFormat="false" ht="170.1" hidden="false" customHeight="true" outlineLevel="0" collapsed="false">
      <c r="D64" s="77"/>
      <c r="E64" s="32"/>
      <c r="I64" s="79"/>
    </row>
    <row r="65" customFormat="false" ht="170.1" hidden="false" customHeight="true" outlineLevel="0" collapsed="false">
      <c r="D65" s="77"/>
      <c r="E65" s="32"/>
      <c r="I65" s="79"/>
    </row>
    <row r="66" customFormat="false" ht="170.1" hidden="false" customHeight="true" outlineLevel="0" collapsed="false">
      <c r="D66" s="77"/>
      <c r="E66" s="32"/>
      <c r="I66" s="79"/>
    </row>
    <row r="67" customFormat="false" ht="170.1" hidden="false" customHeight="true" outlineLevel="0" collapsed="false">
      <c r="D67" s="77"/>
      <c r="E67" s="32"/>
      <c r="I67" s="79"/>
    </row>
    <row r="68" customFormat="false" ht="170.1" hidden="false" customHeight="true" outlineLevel="0" collapsed="false">
      <c r="D68" s="77"/>
      <c r="E68" s="32"/>
      <c r="I68" s="79"/>
    </row>
    <row r="69" customFormat="false" ht="170.1" hidden="false" customHeight="true" outlineLevel="0" collapsed="false">
      <c r="D69" s="77"/>
      <c r="E69" s="32"/>
      <c r="I69" s="79"/>
    </row>
    <row r="70" customFormat="false" ht="170.1" hidden="false" customHeight="true" outlineLevel="0" collapsed="false">
      <c r="D70" s="77"/>
      <c r="E70" s="32"/>
      <c r="I70" s="79"/>
    </row>
    <row r="71" customFormat="false" ht="170.1" hidden="false" customHeight="true" outlineLevel="0" collapsed="false">
      <c r="D71" s="77"/>
      <c r="E71" s="32"/>
      <c r="I71" s="79"/>
    </row>
    <row r="72" customFormat="false" ht="170.1" hidden="false" customHeight="true" outlineLevel="0" collapsed="false">
      <c r="D72" s="77"/>
      <c r="E72" s="32"/>
      <c r="I72" s="79"/>
    </row>
    <row r="73" customFormat="false" ht="170.1" hidden="false" customHeight="true" outlineLevel="0" collapsed="false">
      <c r="D73" s="83"/>
      <c r="E73" s="84"/>
      <c r="F73" s="84"/>
      <c r="G73" s="85"/>
      <c r="H73" s="85"/>
      <c r="I73" s="86"/>
    </row>
    <row r="74" customFormat="false" ht="170.1" hidden="false" customHeight="true" outlineLevel="0" collapsed="false">
      <c r="E74" s="32"/>
    </row>
    <row r="75" customFormat="false" ht="170.1" hidden="false" customHeight="true" outlineLevel="0" collapsed="false">
      <c r="E75" s="32"/>
    </row>
    <row r="76" customFormat="false" ht="170.1" hidden="false" customHeight="true" outlineLevel="0" collapsed="false">
      <c r="E76" s="32"/>
    </row>
    <row r="77" customFormat="false" ht="170.1" hidden="false" customHeight="true" outlineLevel="0" collapsed="false">
      <c r="E77" s="32"/>
    </row>
    <row r="78" customFormat="false" ht="170.1" hidden="false" customHeight="true" outlineLevel="0" collapsed="false">
      <c r="E78" s="32"/>
    </row>
    <row r="79" customFormat="false" ht="170.1" hidden="false" customHeight="true" outlineLevel="0" collapsed="false">
      <c r="E79" s="32"/>
    </row>
    <row r="80" customFormat="false" ht="170.1" hidden="false" customHeight="true" outlineLevel="0" collapsed="false">
      <c r="E80" s="32"/>
    </row>
    <row r="81" customFormat="false" ht="170.1" hidden="false" customHeight="true" outlineLevel="0" collapsed="false">
      <c r="E81" s="32"/>
    </row>
    <row r="82" customFormat="false" ht="170.1" hidden="false" customHeight="true" outlineLevel="0" collapsed="false">
      <c r="E82" s="32"/>
    </row>
    <row r="83" customFormat="false" ht="170.1" hidden="false" customHeight="true" outlineLevel="0" collapsed="false">
      <c r="E83" s="32"/>
    </row>
    <row r="84" customFormat="false" ht="170.1" hidden="false" customHeight="true" outlineLevel="0" collapsed="false">
      <c r="E84" s="32"/>
    </row>
    <row r="85" customFormat="false" ht="170.1" hidden="false" customHeight="true" outlineLevel="0" collapsed="false">
      <c r="E85" s="32"/>
    </row>
    <row r="86" customFormat="false" ht="170.1" hidden="false" customHeight="true" outlineLevel="0" collapsed="false">
      <c r="E86" s="32"/>
    </row>
    <row r="87" customFormat="false" ht="170.1" hidden="false" customHeight="true" outlineLevel="0" collapsed="false">
      <c r="E87" s="32"/>
    </row>
    <row r="88" customFormat="false" ht="170.1" hidden="false" customHeight="true" outlineLevel="0" collapsed="false">
      <c r="E88" s="32"/>
    </row>
    <row r="89" customFormat="false" ht="170.1" hidden="false" customHeight="true" outlineLevel="0" collapsed="false">
      <c r="E89" s="32"/>
    </row>
    <row r="90" customFormat="false" ht="170.1" hidden="false" customHeight="true" outlineLevel="0" collapsed="false">
      <c r="E90" s="32"/>
    </row>
    <row r="91" customFormat="false" ht="170.1" hidden="false" customHeight="true" outlineLevel="0" collapsed="false">
      <c r="E91" s="32"/>
    </row>
    <row r="92" customFormat="false" ht="170.1" hidden="false" customHeight="true" outlineLevel="0" collapsed="false">
      <c r="E92" s="32"/>
    </row>
    <row r="93" customFormat="false" ht="170.1" hidden="false" customHeight="true" outlineLevel="0" collapsed="false">
      <c r="E93" s="32"/>
    </row>
    <row r="94" customFormat="false" ht="170.1" hidden="false" customHeight="true" outlineLevel="0" collapsed="false">
      <c r="E94" s="32"/>
    </row>
    <row r="95" customFormat="false" ht="170.1" hidden="false" customHeight="true" outlineLevel="0" collapsed="false">
      <c r="E95" s="32"/>
    </row>
    <row r="96" customFormat="false" ht="170.1" hidden="false" customHeight="true" outlineLevel="0" collapsed="false">
      <c r="E96" s="32"/>
    </row>
    <row r="97" customFormat="false" ht="170.1" hidden="false" customHeight="true" outlineLevel="0" collapsed="false">
      <c r="E97" s="32"/>
    </row>
    <row r="98" customFormat="false" ht="170.1" hidden="false" customHeight="true" outlineLevel="0" collapsed="false">
      <c r="E98" s="32"/>
    </row>
    <row r="99" customFormat="false" ht="170.1" hidden="false" customHeight="true" outlineLevel="0" collapsed="false">
      <c r="E99" s="32"/>
    </row>
    <row r="100" customFormat="false" ht="170.1" hidden="false" customHeight="true" outlineLevel="0" collapsed="false">
      <c r="E100" s="32"/>
    </row>
    <row r="101" customFormat="false" ht="170.1" hidden="false" customHeight="true" outlineLevel="0" collapsed="false">
      <c r="E101" s="32"/>
    </row>
    <row r="102" customFormat="false" ht="170.1" hidden="false" customHeight="true" outlineLevel="0" collapsed="false">
      <c r="E102" s="32"/>
    </row>
    <row r="103" customFormat="false" ht="170.1" hidden="false" customHeight="true" outlineLevel="0" collapsed="false">
      <c r="E103" s="32"/>
    </row>
    <row r="104" customFormat="false" ht="170.1" hidden="false" customHeight="true" outlineLevel="0" collapsed="false">
      <c r="E104" s="32"/>
    </row>
    <row r="105" customFormat="false" ht="170.1" hidden="false" customHeight="true" outlineLevel="0" collapsed="false">
      <c r="E105" s="32"/>
    </row>
    <row r="106" customFormat="false" ht="170.1" hidden="false" customHeight="true" outlineLevel="0" collapsed="false">
      <c r="E106" s="32"/>
    </row>
    <row r="107" customFormat="false" ht="170.1" hidden="false" customHeight="true" outlineLevel="0" collapsed="false">
      <c r="E107" s="32"/>
    </row>
    <row r="108" customFormat="false" ht="170.1" hidden="false" customHeight="true" outlineLevel="0" collapsed="false">
      <c r="E108" s="32"/>
    </row>
    <row r="109" customFormat="false" ht="170.1" hidden="false" customHeight="true" outlineLevel="0" collapsed="false">
      <c r="E109" s="32"/>
    </row>
    <row r="110" customFormat="false" ht="170.1" hidden="false" customHeight="true" outlineLevel="0" collapsed="false">
      <c r="E110" s="32"/>
    </row>
    <row r="111" customFormat="false" ht="170.1" hidden="false" customHeight="true" outlineLevel="0" collapsed="false">
      <c r="E111" s="32"/>
    </row>
    <row r="112" customFormat="false" ht="170.1" hidden="false" customHeight="true" outlineLevel="0" collapsed="false">
      <c r="E112" s="32"/>
    </row>
    <row r="113" customFormat="false" ht="170.1" hidden="false" customHeight="true" outlineLevel="0" collapsed="false">
      <c r="E113" s="32"/>
    </row>
    <row r="114" customFormat="false" ht="170.1" hidden="false" customHeight="true" outlineLevel="0" collapsed="false">
      <c r="E114" s="32"/>
    </row>
    <row r="115" customFormat="false" ht="170.1" hidden="false" customHeight="true" outlineLevel="0" collapsed="false">
      <c r="E115" s="32"/>
    </row>
    <row r="116" customFormat="false" ht="170.1" hidden="false" customHeight="true" outlineLevel="0" collapsed="false">
      <c r="E116" s="32"/>
    </row>
    <row r="117" customFormat="false" ht="170.1" hidden="false" customHeight="true" outlineLevel="0" collapsed="false">
      <c r="E117" s="32"/>
    </row>
    <row r="118" customFormat="false" ht="170.1" hidden="false" customHeight="true" outlineLevel="0" collapsed="false">
      <c r="E118" s="32"/>
    </row>
    <row r="119" customFormat="false" ht="170.1" hidden="false" customHeight="true" outlineLevel="0" collapsed="false">
      <c r="E119" s="32"/>
    </row>
    <row r="120" customFormat="false" ht="170.1" hidden="false" customHeight="true" outlineLevel="0" collapsed="false">
      <c r="E120" s="32"/>
    </row>
    <row r="121" customFormat="false" ht="170.1" hidden="false" customHeight="true" outlineLevel="0" collapsed="false">
      <c r="E121" s="32"/>
    </row>
    <row r="122" customFormat="false" ht="170.1" hidden="false" customHeight="true" outlineLevel="0" collapsed="false">
      <c r="E122" s="32"/>
    </row>
    <row r="123" customFormat="false" ht="170.1" hidden="false" customHeight="true" outlineLevel="0" collapsed="false">
      <c r="E123" s="32"/>
    </row>
    <row r="124" customFormat="false" ht="170.1" hidden="false" customHeight="true" outlineLevel="0" collapsed="false">
      <c r="E124" s="32"/>
    </row>
    <row r="125" customFormat="false" ht="170.1" hidden="false" customHeight="true" outlineLevel="0" collapsed="false">
      <c r="E125" s="32"/>
    </row>
    <row r="126" customFormat="false" ht="170.1" hidden="false" customHeight="true" outlineLevel="0" collapsed="false">
      <c r="E126" s="32"/>
    </row>
    <row r="127" customFormat="false" ht="170.1" hidden="false" customHeight="true" outlineLevel="0" collapsed="false">
      <c r="E127" s="32"/>
    </row>
    <row r="128" customFormat="false" ht="170.1" hidden="false" customHeight="true" outlineLevel="0" collapsed="false">
      <c r="E128" s="32"/>
    </row>
    <row r="129" customFormat="false" ht="170.1" hidden="false" customHeight="true" outlineLevel="0" collapsed="false">
      <c r="E129" s="32"/>
    </row>
    <row r="130" customFormat="false" ht="170.1" hidden="false" customHeight="true" outlineLevel="0" collapsed="false">
      <c r="E130" s="32"/>
    </row>
    <row r="131" customFormat="false" ht="170.1" hidden="false" customHeight="true" outlineLevel="0" collapsed="false">
      <c r="E131" s="32"/>
    </row>
    <row r="132" customFormat="false" ht="170.1" hidden="false" customHeight="true" outlineLevel="0" collapsed="false">
      <c r="E132" s="32"/>
    </row>
    <row r="133" customFormat="false" ht="170.1" hidden="false" customHeight="true" outlineLevel="0" collapsed="false">
      <c r="E133" s="32"/>
    </row>
    <row r="134" customFormat="false" ht="170.1" hidden="false" customHeight="true" outlineLevel="0" collapsed="false">
      <c r="E134" s="32"/>
    </row>
    <row r="135" customFormat="false" ht="170.1" hidden="false" customHeight="true" outlineLevel="0" collapsed="false">
      <c r="E135" s="32"/>
    </row>
    <row r="136" customFormat="false" ht="170.1" hidden="false" customHeight="true" outlineLevel="0" collapsed="false">
      <c r="E136" s="32"/>
    </row>
    <row r="137" customFormat="false" ht="170.1" hidden="false" customHeight="true" outlineLevel="0" collapsed="false">
      <c r="E137" s="32"/>
    </row>
    <row r="138" customFormat="false" ht="170.1" hidden="false" customHeight="true" outlineLevel="0" collapsed="false">
      <c r="E138" s="32"/>
    </row>
    <row r="139" customFormat="false" ht="170.1" hidden="false" customHeight="true" outlineLevel="0" collapsed="false">
      <c r="E139" s="32"/>
    </row>
    <row r="140" customFormat="false" ht="170.1" hidden="false" customHeight="true" outlineLevel="0" collapsed="false">
      <c r="E140" s="32"/>
    </row>
    <row r="141" customFormat="false" ht="170.1" hidden="false" customHeight="true" outlineLevel="0" collapsed="false">
      <c r="E141" s="32"/>
    </row>
    <row r="142" customFormat="false" ht="170.1" hidden="false" customHeight="true" outlineLevel="0" collapsed="false">
      <c r="E142" s="32"/>
    </row>
    <row r="143" customFormat="false" ht="170.1" hidden="false" customHeight="true" outlineLevel="0" collapsed="false">
      <c r="E143" s="32"/>
    </row>
    <row r="144" customFormat="false" ht="170.1" hidden="false" customHeight="true" outlineLevel="0" collapsed="false">
      <c r="E144" s="32"/>
    </row>
    <row r="145" customFormat="false" ht="170.1" hidden="false" customHeight="true" outlineLevel="0" collapsed="false">
      <c r="E145" s="32"/>
    </row>
    <row r="146" customFormat="false" ht="170.1" hidden="false" customHeight="true" outlineLevel="0" collapsed="false">
      <c r="E146" s="32"/>
    </row>
    <row r="147" customFormat="false" ht="170.1" hidden="false" customHeight="true" outlineLevel="0" collapsed="false">
      <c r="E147" s="32"/>
    </row>
    <row r="148" customFormat="false" ht="170.1" hidden="false" customHeight="true" outlineLevel="0" collapsed="false">
      <c r="E148" s="32"/>
    </row>
    <row r="149" customFormat="false" ht="170.1" hidden="false" customHeight="true" outlineLevel="0" collapsed="false">
      <c r="E149" s="32"/>
    </row>
    <row r="150" customFormat="false" ht="170.1" hidden="false" customHeight="true" outlineLevel="0" collapsed="false">
      <c r="E150" s="32"/>
    </row>
    <row r="151" customFormat="false" ht="170.1" hidden="false" customHeight="true" outlineLevel="0" collapsed="false">
      <c r="E151" s="32"/>
    </row>
    <row r="152" customFormat="false" ht="170.1" hidden="false" customHeight="true" outlineLevel="0" collapsed="false">
      <c r="E152" s="32"/>
    </row>
    <row r="153" customFormat="false" ht="170.1" hidden="false" customHeight="true" outlineLevel="0" collapsed="false">
      <c r="E153" s="32"/>
    </row>
    <row r="154" customFormat="false" ht="170.1" hidden="false" customHeight="true" outlineLevel="0" collapsed="false">
      <c r="E154" s="32"/>
    </row>
    <row r="155" customFormat="false" ht="170.1" hidden="false" customHeight="true" outlineLevel="0" collapsed="false">
      <c r="E155" s="32"/>
    </row>
    <row r="156" customFormat="false" ht="170.1" hidden="false" customHeight="true" outlineLevel="0" collapsed="false">
      <c r="E156" s="32"/>
    </row>
    <row r="157" customFormat="false" ht="170.1" hidden="false" customHeight="true" outlineLevel="0" collapsed="false">
      <c r="E157" s="32"/>
    </row>
    <row r="158" customFormat="false" ht="170.1" hidden="false" customHeight="true" outlineLevel="0" collapsed="false">
      <c r="E158" s="32"/>
    </row>
    <row r="159" customFormat="false" ht="170.1" hidden="false" customHeight="true" outlineLevel="0" collapsed="false">
      <c r="E159" s="32"/>
    </row>
    <row r="160" customFormat="false" ht="170.1" hidden="false" customHeight="true" outlineLevel="0" collapsed="false">
      <c r="E160" s="32"/>
    </row>
    <row r="161" customFormat="false" ht="170.1" hidden="false" customHeight="true" outlineLevel="0" collapsed="false">
      <c r="E161" s="32"/>
    </row>
    <row r="162" customFormat="false" ht="170.1" hidden="false" customHeight="true" outlineLevel="0" collapsed="false">
      <c r="E162" s="32"/>
    </row>
    <row r="163" customFormat="false" ht="170.1" hidden="false" customHeight="true" outlineLevel="0" collapsed="false">
      <c r="E163" s="32"/>
    </row>
    <row r="164" customFormat="false" ht="170.1" hidden="false" customHeight="true" outlineLevel="0" collapsed="false">
      <c r="E164" s="32"/>
    </row>
    <row r="165" customFormat="false" ht="170.1" hidden="false" customHeight="true" outlineLevel="0" collapsed="false">
      <c r="E165" s="32"/>
    </row>
    <row r="166" customFormat="false" ht="170.1" hidden="false" customHeight="true" outlineLevel="0" collapsed="false">
      <c r="E166" s="32"/>
    </row>
    <row r="167" customFormat="false" ht="170.1" hidden="false" customHeight="true" outlineLevel="0" collapsed="false">
      <c r="E167" s="32"/>
    </row>
    <row r="168" customFormat="false" ht="170.1" hidden="false" customHeight="true" outlineLevel="0" collapsed="false">
      <c r="E168" s="32"/>
    </row>
    <row r="169" customFormat="false" ht="170.1" hidden="false" customHeight="true" outlineLevel="0" collapsed="false">
      <c r="E169" s="32"/>
    </row>
    <row r="170" customFormat="false" ht="170.1" hidden="false" customHeight="true" outlineLevel="0" collapsed="false">
      <c r="E170" s="32"/>
    </row>
    <row r="171" customFormat="false" ht="170.1" hidden="false" customHeight="true" outlineLevel="0" collapsed="false">
      <c r="E171" s="32"/>
    </row>
    <row r="172" customFormat="false" ht="170.1" hidden="false" customHeight="true" outlineLevel="0" collapsed="false">
      <c r="E172" s="32"/>
    </row>
    <row r="173" customFormat="false" ht="170.1" hidden="false" customHeight="true" outlineLevel="0" collapsed="false">
      <c r="E173" s="32"/>
    </row>
    <row r="174" customFormat="false" ht="170.1" hidden="false" customHeight="true" outlineLevel="0" collapsed="false">
      <c r="E174" s="32"/>
    </row>
    <row r="175" customFormat="false" ht="170.1" hidden="false" customHeight="true" outlineLevel="0" collapsed="false">
      <c r="E175" s="32"/>
    </row>
    <row r="176" customFormat="false" ht="170.1" hidden="false" customHeight="true" outlineLevel="0" collapsed="false">
      <c r="E176" s="32"/>
    </row>
    <row r="177" customFormat="false" ht="170.1" hidden="false" customHeight="true" outlineLevel="0" collapsed="false">
      <c r="E177" s="32"/>
    </row>
    <row r="178" customFormat="false" ht="170.1" hidden="false" customHeight="true" outlineLevel="0" collapsed="false">
      <c r="E178" s="32"/>
    </row>
    <row r="179" customFormat="false" ht="170.1" hidden="false" customHeight="true" outlineLevel="0" collapsed="false">
      <c r="E179" s="32"/>
    </row>
    <row r="180" customFormat="false" ht="170.1" hidden="false" customHeight="true" outlineLevel="0" collapsed="false"/>
    <row r="181" customFormat="false" ht="170.1" hidden="false" customHeight="true" outlineLevel="0" collapsed="false"/>
    <row r="182" customFormat="false" ht="170.1" hidden="false" customHeight="true" outlineLevel="0" collapsed="false"/>
    <row r="183" customFormat="false" ht="170.1" hidden="false" customHeight="true" outlineLevel="0" collapsed="false"/>
    <row r="184" customFormat="false" ht="170.1" hidden="false" customHeight="true" outlineLevel="0" collapsed="false"/>
    <row r="185" customFormat="false" ht="170.1" hidden="false" customHeight="true" outlineLevel="0" collapsed="false"/>
    <row r="186" customFormat="false" ht="170.1" hidden="false" customHeight="true" outlineLevel="0" collapsed="false"/>
    <row r="187" customFormat="false" ht="170.1" hidden="false" customHeight="true" outlineLevel="0" collapsed="false"/>
    <row r="188" customFormat="false" ht="170.1" hidden="false" customHeight="true" outlineLevel="0" collapsed="false"/>
    <row r="189" customFormat="false" ht="170.1" hidden="false" customHeight="true" outlineLevel="0" collapsed="false"/>
    <row r="190" customFormat="false" ht="170.1" hidden="false" customHeight="true" outlineLevel="0" collapsed="false"/>
    <row r="191" customFormat="false" ht="170.1" hidden="false" customHeight="true" outlineLevel="0" collapsed="false"/>
    <row r="192" customFormat="false" ht="170.1" hidden="false" customHeight="true" outlineLevel="0" collapsed="false"/>
    <row r="193" customFormat="false" ht="170.1" hidden="false" customHeight="true" outlineLevel="0" collapsed="false"/>
    <row r="194" customFormat="false" ht="170.1" hidden="false" customHeight="true" outlineLevel="0" collapsed="false"/>
    <row r="195" customFormat="false" ht="170.1" hidden="false" customHeight="true" outlineLevel="0" collapsed="false"/>
    <row r="196" customFormat="false" ht="170.1" hidden="false" customHeight="true" outlineLevel="0" collapsed="false"/>
    <row r="197" customFormat="false" ht="170.1" hidden="false" customHeight="true" outlineLevel="0" collapsed="false"/>
    <row r="198" customFormat="false" ht="170.1" hidden="false" customHeight="true" outlineLevel="0" collapsed="false"/>
    <row r="199" customFormat="false" ht="170.1" hidden="false" customHeight="true" outlineLevel="0" collapsed="false"/>
    <row r="200" customFormat="false" ht="170.1" hidden="false" customHeight="true" outlineLevel="0" collapsed="false"/>
    <row r="201" customFormat="false" ht="170.1" hidden="false" customHeight="true" outlineLevel="0" collapsed="false"/>
    <row r="202" customFormat="false" ht="170.1" hidden="false" customHeight="true" outlineLevel="0" collapsed="false"/>
    <row r="203" customFormat="false" ht="170.1" hidden="false" customHeight="true" outlineLevel="0" collapsed="false"/>
    <row r="204" customFormat="false" ht="170.1" hidden="false" customHeight="true" outlineLevel="0" collapsed="false"/>
    <row r="205" customFormat="false" ht="170.1" hidden="false" customHeight="true" outlineLevel="0" collapsed="false"/>
    <row r="206" customFormat="false" ht="170.1" hidden="false" customHeight="true" outlineLevel="0" collapsed="false"/>
    <row r="207" customFormat="false" ht="170.1" hidden="false" customHeight="true" outlineLevel="0" collapsed="false"/>
    <row r="208" customFormat="false" ht="170.1" hidden="false" customHeight="true" outlineLevel="0" collapsed="false"/>
    <row r="209" customFormat="false" ht="170.1" hidden="false" customHeight="true" outlineLevel="0" collapsed="false"/>
    <row r="210" customFormat="false" ht="170.1" hidden="false" customHeight="true" outlineLevel="0" collapsed="false"/>
    <row r="211" customFormat="false" ht="170.1" hidden="false" customHeight="true" outlineLevel="0" collapsed="false"/>
    <row r="212" customFormat="false" ht="170.1" hidden="false" customHeight="true" outlineLevel="0" collapsed="false"/>
    <row r="213" customFormat="false" ht="170.1" hidden="false" customHeight="true" outlineLevel="0" collapsed="false"/>
    <row r="214" customFormat="false" ht="170.1" hidden="false" customHeight="true" outlineLevel="0" collapsed="false"/>
    <row r="215" customFormat="false" ht="170.1" hidden="false" customHeight="true" outlineLevel="0" collapsed="false"/>
    <row r="216" customFormat="false" ht="170.1" hidden="false" customHeight="true" outlineLevel="0" collapsed="false"/>
    <row r="217" customFormat="false" ht="170.1" hidden="false" customHeight="true" outlineLevel="0" collapsed="false"/>
    <row r="218" customFormat="false" ht="170.1" hidden="false" customHeight="true" outlineLevel="0" collapsed="false"/>
    <row r="219" customFormat="false" ht="170.1" hidden="false" customHeight="true" outlineLevel="0" collapsed="false"/>
    <row r="220" customFormat="false" ht="170.1" hidden="false" customHeight="true" outlineLevel="0" collapsed="false"/>
    <row r="221" customFormat="false" ht="170.1" hidden="false" customHeight="true" outlineLevel="0" collapsed="false"/>
    <row r="222" customFormat="false" ht="170.1" hidden="false" customHeight="true" outlineLevel="0" collapsed="false"/>
    <row r="223" customFormat="false" ht="170.1" hidden="false" customHeight="true" outlineLevel="0" collapsed="false"/>
    <row r="224" customFormat="false" ht="170.1" hidden="false" customHeight="true" outlineLevel="0" collapsed="false"/>
    <row r="225" customFormat="false" ht="170.1" hidden="false" customHeight="true" outlineLevel="0" collapsed="false"/>
    <row r="226" customFormat="false" ht="170.1" hidden="false" customHeight="true" outlineLevel="0" collapsed="false"/>
    <row r="227" customFormat="false" ht="170.1" hidden="false" customHeight="true" outlineLevel="0" collapsed="false"/>
    <row r="228" customFormat="false" ht="170.1" hidden="false" customHeight="true" outlineLevel="0" collapsed="false"/>
    <row r="229" customFormat="false" ht="170.1" hidden="false" customHeight="true" outlineLevel="0" collapsed="false"/>
    <row r="230" customFormat="false" ht="170.1" hidden="false" customHeight="true" outlineLevel="0" collapsed="false"/>
    <row r="231" customFormat="false" ht="170.1" hidden="false" customHeight="true" outlineLevel="0" collapsed="false"/>
    <row r="232" customFormat="false" ht="170.1" hidden="false" customHeight="true" outlineLevel="0" collapsed="false"/>
    <row r="233" customFormat="false" ht="170.1" hidden="false" customHeight="true" outlineLevel="0" collapsed="false"/>
    <row r="234" customFormat="false" ht="170.1" hidden="false" customHeight="true" outlineLevel="0" collapsed="false"/>
    <row r="235" customFormat="false" ht="170.1" hidden="false" customHeight="true" outlineLevel="0" collapsed="false"/>
    <row r="236" customFormat="false" ht="170.1" hidden="false" customHeight="true" outlineLevel="0" collapsed="false"/>
    <row r="237" customFormat="false" ht="170.1" hidden="false" customHeight="true" outlineLevel="0" collapsed="false"/>
    <row r="238" customFormat="false" ht="170.1" hidden="false" customHeight="true" outlineLevel="0" collapsed="false"/>
    <row r="239" customFormat="false" ht="170.1" hidden="false" customHeight="true" outlineLevel="0" collapsed="false"/>
    <row r="240" customFormat="false" ht="170.1" hidden="false" customHeight="true" outlineLevel="0" collapsed="false"/>
    <row r="241" customFormat="false" ht="170.1" hidden="false" customHeight="true" outlineLevel="0" collapsed="false"/>
    <row r="242" customFormat="false" ht="170.1" hidden="false" customHeight="true" outlineLevel="0" collapsed="false"/>
    <row r="243" customFormat="false" ht="170.1" hidden="false" customHeight="true" outlineLevel="0" collapsed="false"/>
    <row r="244" customFormat="false" ht="170.1" hidden="false" customHeight="true" outlineLevel="0" collapsed="false"/>
    <row r="245" customFormat="false" ht="170.1" hidden="false" customHeight="true" outlineLevel="0" collapsed="false"/>
    <row r="246" customFormat="false" ht="170.1" hidden="false" customHeight="true" outlineLevel="0" collapsed="false"/>
    <row r="247" customFormat="false" ht="170.1" hidden="false" customHeight="true" outlineLevel="0" collapsed="false"/>
    <row r="248" customFormat="false" ht="170.1" hidden="false" customHeight="true" outlineLevel="0" collapsed="false"/>
    <row r="249" customFormat="false" ht="170.1" hidden="false" customHeight="true" outlineLevel="0" collapsed="false"/>
    <row r="250" customFormat="false" ht="170.1" hidden="false" customHeight="true" outlineLevel="0" collapsed="false"/>
    <row r="251" customFormat="false" ht="170.1" hidden="false" customHeight="true" outlineLevel="0" collapsed="false"/>
    <row r="252" customFormat="false" ht="170.1" hidden="false" customHeight="true" outlineLevel="0" collapsed="false"/>
    <row r="253" customFormat="false" ht="170.1" hidden="false" customHeight="true" outlineLevel="0" collapsed="false"/>
    <row r="254" customFormat="false" ht="170.1" hidden="false" customHeight="true" outlineLevel="0" collapsed="false"/>
    <row r="255" customFormat="false" ht="170.1" hidden="false" customHeight="true" outlineLevel="0" collapsed="false"/>
    <row r="256" customFormat="false" ht="170.1" hidden="false" customHeight="true" outlineLevel="0" collapsed="false"/>
    <row r="257" customFormat="false" ht="170.1" hidden="false" customHeight="true" outlineLevel="0" collapsed="false"/>
    <row r="258" customFormat="false" ht="170.1" hidden="false" customHeight="true" outlineLevel="0" collapsed="false"/>
    <row r="259" customFormat="false" ht="170.1" hidden="false" customHeight="true" outlineLevel="0" collapsed="false"/>
    <row r="260" customFormat="false" ht="170.1" hidden="false" customHeight="true" outlineLevel="0" collapsed="false"/>
    <row r="261" customFormat="false" ht="170.1" hidden="false" customHeight="true" outlineLevel="0" collapsed="false"/>
    <row r="262" customFormat="false" ht="170.1" hidden="false" customHeight="true" outlineLevel="0" collapsed="false"/>
    <row r="263" customFormat="false" ht="170.1" hidden="false" customHeight="true" outlineLevel="0" collapsed="false"/>
    <row r="264" customFormat="false" ht="170.1" hidden="false" customHeight="true" outlineLevel="0" collapsed="false"/>
    <row r="265" customFormat="false" ht="170.1" hidden="false" customHeight="true" outlineLevel="0" collapsed="false"/>
    <row r="266" customFormat="false" ht="170.1" hidden="false" customHeight="true" outlineLevel="0" collapsed="false"/>
    <row r="267" customFormat="false" ht="170.1" hidden="false" customHeight="true" outlineLevel="0" collapsed="false"/>
    <row r="268" customFormat="false" ht="170.1" hidden="false" customHeight="true" outlineLevel="0" collapsed="false"/>
    <row r="269" customFormat="false" ht="170.1" hidden="false" customHeight="true" outlineLevel="0" collapsed="false"/>
    <row r="270" customFormat="false" ht="170.1" hidden="false" customHeight="true" outlineLevel="0" collapsed="false"/>
    <row r="271" customFormat="false" ht="170.1" hidden="false" customHeight="true" outlineLevel="0" collapsed="false"/>
    <row r="272" customFormat="false" ht="170.1" hidden="false" customHeight="true" outlineLevel="0" collapsed="false"/>
    <row r="273" customFormat="false" ht="170.1" hidden="false" customHeight="true" outlineLevel="0" collapsed="false"/>
    <row r="274" customFormat="false" ht="170.1" hidden="false" customHeight="true" outlineLevel="0" collapsed="false"/>
    <row r="275" customFormat="false" ht="170.1" hidden="false" customHeight="true" outlineLevel="0" collapsed="false"/>
    <row r="276" customFormat="false" ht="170.1" hidden="false" customHeight="true" outlineLevel="0" collapsed="false"/>
    <row r="277" customFormat="false" ht="170.1" hidden="false" customHeight="true" outlineLevel="0" collapsed="false"/>
    <row r="278" customFormat="false" ht="170.1" hidden="false" customHeight="true" outlineLevel="0" collapsed="false"/>
    <row r="279" customFormat="false" ht="170.1" hidden="false" customHeight="true" outlineLevel="0" collapsed="false"/>
    <row r="280" customFormat="false" ht="170.1" hidden="false" customHeight="true" outlineLevel="0" collapsed="false"/>
    <row r="281" customFormat="false" ht="170.1" hidden="false" customHeight="true" outlineLevel="0" collapsed="false"/>
    <row r="282" customFormat="false" ht="170.1" hidden="false" customHeight="true" outlineLevel="0" collapsed="false"/>
    <row r="283" customFormat="false" ht="170.1" hidden="false" customHeight="true" outlineLevel="0" collapsed="false"/>
    <row r="284" customFormat="false" ht="170.1" hidden="false" customHeight="true" outlineLevel="0" collapsed="false"/>
    <row r="285" customFormat="false" ht="170.1" hidden="false" customHeight="true" outlineLevel="0" collapsed="false"/>
    <row r="286" customFormat="false" ht="170.1" hidden="false" customHeight="true" outlineLevel="0" collapsed="false"/>
    <row r="287" customFormat="false" ht="170.1" hidden="false" customHeight="true" outlineLevel="0" collapsed="false"/>
    <row r="288" customFormat="false" ht="170.1" hidden="false" customHeight="true" outlineLevel="0" collapsed="false"/>
    <row r="289" customFormat="false" ht="170.1" hidden="false" customHeight="true" outlineLevel="0" collapsed="false"/>
    <row r="290" customFormat="false" ht="170.1" hidden="false" customHeight="true" outlineLevel="0" collapsed="false"/>
    <row r="291" customFormat="false" ht="170.1" hidden="false" customHeight="true" outlineLevel="0" collapsed="false"/>
    <row r="292" customFormat="false" ht="170.1" hidden="false" customHeight="true" outlineLevel="0" collapsed="false"/>
    <row r="293" customFormat="false" ht="170.1" hidden="false" customHeight="true" outlineLevel="0" collapsed="false"/>
    <row r="294" customFormat="false" ht="170.1" hidden="false" customHeight="true" outlineLevel="0" collapsed="false"/>
    <row r="295" customFormat="false" ht="170.1" hidden="false" customHeight="true" outlineLevel="0" collapsed="false"/>
  </sheetData>
  <mergeCells count="1">
    <mergeCell ref="A1:I1"/>
  </mergeCells>
  <dataValidations count="1">
    <dataValidation allowBlank="true" operator="equal" showDropDown="false" showErrorMessage="true" showInputMessage="true" sqref="A4:A1073" type="list">
      <formula1>#REF!</formula1>
      <formula2>0</formula2>
    </dataValidation>
  </dataValidations>
  <hyperlinks>
    <hyperlink ref="I9" r:id="rId1" display="Program je u potpunosti izvršen i dostupan na mrežnoj stranici Tiflološkog muzeja:&#10;www.tifloloskimuzej.hr dok je direktna poveznica    &#10;https://katalog-tifloloskimuzej.emodulor.net/hr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2022-03-10T08:26:18Z</dcterms:created>
  <dc:creator/>
  <dc:description/>
  <dc:language>hr-HR</dc:language>
  <cp:lastModifiedBy/>
  <dcterms:modified xsi:type="dcterms:W3CDTF">2022-03-10T14:30:22Z</dcterms:modified>
  <cp:revision>9</cp:revision>
  <dc:subject/>
  <dc:title/>
</cp:coreProperties>
</file>